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Korisnik.TAJNICA\Documents\NABAVA 2023. g\JEDNOSTAVNA NABAVA\UREĐENJE 6. KATA B\"/>
    </mc:Choice>
  </mc:AlternateContent>
  <xr:revisionPtr revIDLastSave="0" documentId="13_ncr:1_{9306390D-2563-4530-ADE4-1931D3B5D551}" xr6:coauthVersionLast="47" xr6:coauthVersionMax="47" xr10:uidLastSave="{00000000-0000-0000-0000-000000000000}"/>
  <bookViews>
    <workbookView xWindow="-108" yWindow="-108" windowWidth="23256" windowHeight="12576" tabRatio="500" activeTab="2" xr2:uid="{00000000-000D-0000-FFFF-FFFF00000000}"/>
  </bookViews>
  <sheets>
    <sheet name="NASLOV" sheetId="5" r:id="rId1"/>
    <sheet name="A.TROSKOVNIK " sheetId="4" r:id="rId2"/>
    <sheet name="B.NAMJEŠTAJ" sheetId="6" r:id="rId3"/>
  </sheets>
  <externalReferences>
    <externalReference r:id="rId4"/>
    <externalReference r:id="rId5"/>
    <externalReference r:id="rId6"/>
    <externalReference r:id="rId7"/>
    <externalReference r:id="rId8"/>
    <externalReference r:id="rId9"/>
    <externalReference r:id="rId10"/>
    <externalReference r:id="rId11"/>
  </externalReferences>
  <definedNames>
    <definedName name="_1.1.">#REF!</definedName>
    <definedName name="a">[1]soboslik!#REF!</definedName>
    <definedName name="ANEX_I" localSheetId="0">[2]List1!$S$8</definedName>
    <definedName name="ANEX_I">[3]List1!$S$8</definedName>
    <definedName name="ANEX_II" localSheetId="0">[2]List1!$S$9</definedName>
    <definedName name="ANEX_II">[3]List1!$S$9</definedName>
    <definedName name="AVANS_ISPL" localSheetId="0">[2]List1!$E$40</definedName>
    <definedName name="AVANS_ISPL">[3]List1!$E$40</definedName>
    <definedName name="BROJ_SIT" localSheetId="0">[2]List1!$S$11</definedName>
    <definedName name="BROJ_SIT">[3]List1!$S$11</definedName>
    <definedName name="Brojanje_R2" localSheetId="0">[4]Automatika!$A$8</definedName>
    <definedName name="Brojanje_R2">[5]Automatika!$A$8</definedName>
    <definedName name="CELIJA">#REF!</definedName>
    <definedName name="d">#REF!</definedName>
    <definedName name="da">#REF!</definedName>
    <definedName name="Excel_BuiltIn_Print_Area_1_1">#REF!</definedName>
    <definedName name="Excel_BuiltIn_Print_Area_1_1_1">#REF!</definedName>
    <definedName name="Excel_BuiltIn_Print_Titles_1" localSheetId="0">#REF!</definedName>
    <definedName name="Excel_BuiltIn_Print_Titles_1">'[6]c. vodovod i kanalizacija'!#REF!</definedName>
    <definedName name="g" localSheetId="0">#REF!</definedName>
    <definedName name="g">#REF!</definedName>
    <definedName name="gdje" localSheetId="0">#REF!</definedName>
    <definedName name="gdje">#REF!</definedName>
    <definedName name="GOD_SIT" localSheetId="0">[2]List1!$T$22</definedName>
    <definedName name="GOD_SIT">[3]List1!$T$22</definedName>
    <definedName name="hortikultura">[1]soboslik!#REF!</definedName>
    <definedName name="INVEST_ADRESA" localSheetId="0">[2]List1!$F$3</definedName>
    <definedName name="INVEST_ADRESA">[3]List1!$F$3</definedName>
    <definedName name="INVEST_MAT_BROJ" localSheetId="0">[2]List1!$N$3</definedName>
    <definedName name="INVEST_MAT_BROJ">[3]List1!$N$3</definedName>
    <definedName name="INVESTITOR" localSheetId="0">[2]List1!$F$2</definedName>
    <definedName name="INVESTITOR">[3]List1!$F$2</definedName>
    <definedName name="IZVOD_ADRESA" localSheetId="0">[2]List1!$F$8</definedName>
    <definedName name="IZVOD_ADRESA">[3]List1!$F$8</definedName>
    <definedName name="IZVOD_DIR" localSheetId="0">[2]List1!$F$9</definedName>
    <definedName name="IZVOD_DIR">[3]List1!$F$9</definedName>
    <definedName name="IZVODITELJ" localSheetId="0">[2]List1!$F$7</definedName>
    <definedName name="IZVODITELJ">[3]List1!$F$7</definedName>
    <definedName name="KLASA" localSheetId="0">[2]List1!$F$13</definedName>
    <definedName name="KLASA">[3]List1!$F$13</definedName>
    <definedName name="Kolnik_16.3.">'[7]16. Prometnice'!$G$277</definedName>
    <definedName name="MAT_BROJ" localSheetId="0">[2]List1!$F$12</definedName>
    <definedName name="MAT_BROJ">[3]List1!$F$12</definedName>
    <definedName name="matrix" localSheetId="0">#REF!</definedName>
    <definedName name="matrix">#REF!</definedName>
    <definedName name="MJES_AVANS" localSheetId="0">#REF!</definedName>
    <definedName name="MJES_AVANS">#REF!</definedName>
    <definedName name="MJES_BRUTTO" localSheetId="0">#REF!</definedName>
    <definedName name="MJES_BRUTTO">#REF!</definedName>
    <definedName name="MJES_DIONICE">#REF!</definedName>
    <definedName name="MJES_IZVR">#REF!</definedName>
    <definedName name="MJES_PDV">#REF!</definedName>
    <definedName name="MJES_SIT" localSheetId="0">[2]List1!$T$21</definedName>
    <definedName name="MJES_SIT">[3]List1!$T$21</definedName>
    <definedName name="mjesto_datum" localSheetId="0">[2]List1!$S$17</definedName>
    <definedName name="mjesto_datum">[3]List1!$S$17</definedName>
    <definedName name="NADZOR" localSheetId="0">[2]List1!$F$36</definedName>
    <definedName name="NADZOR">[3]List1!$F$36</definedName>
    <definedName name="NASELJE" localSheetId="0">[2]List1!$T$5</definedName>
    <definedName name="NASELJE">[3]List1!$T$5</definedName>
    <definedName name="NOVA">#REF!</definedName>
    <definedName name="OBRADIO" localSheetId="0">[2]List1!$F$37</definedName>
    <definedName name="OBRADIO">[3]List1!$F$37</definedName>
    <definedName name="Odvod_16.4.">'[7]16. Prometnice'!$G$329</definedName>
    <definedName name="PDV" localSheetId="0">[2]List1!$G$22</definedName>
    <definedName name="PDV">[3]List1!$G$22</definedName>
    <definedName name="PODRUCJE" localSheetId="0">[2]List1!$T$2</definedName>
    <definedName name="PODRUCJE">[3]List1!$T$2</definedName>
    <definedName name="_xlnm.Print_Area" localSheetId="1">'A.TROSKOVNIK '!$A$1:$G$359</definedName>
    <definedName name="_xlnm.Print_Area" localSheetId="2">B.NAMJEŠTAJ!$A$1:$G$34</definedName>
    <definedName name="_xlnm.Print_Area" localSheetId="0">NASLOV!$A$1:$I$44</definedName>
    <definedName name="PREDH_SIT" localSheetId="0">[2]List1!$F$70</definedName>
    <definedName name="PREDH_SIT">[3]List1!$F$70</definedName>
    <definedName name="Pripr_16.1.">'[7]16. Prometnice'!$G$66</definedName>
    <definedName name="pt" localSheetId="0">#REF!</definedName>
    <definedName name="pt">#REF!</definedName>
    <definedName name="RADILISTE" localSheetId="0">[2]List1!$T$3</definedName>
    <definedName name="RADILISTE">[3]List1!$T$3</definedName>
    <definedName name="RADOVI" localSheetId="0">[2]List1!$F$4</definedName>
    <definedName name="RADOVI">[3]List1!$F$4</definedName>
    <definedName name="REALIZACIJA" localSheetId="0">[2]List1!$J$571</definedName>
    <definedName name="REALIZACIJA">[3]List1!$J$571</definedName>
    <definedName name="REALIZACIJA_1998" localSheetId="0">[2]List1!$F$17</definedName>
    <definedName name="REALIZACIJA_1998">[3]List1!$F$17</definedName>
    <definedName name="RED">#REF!</definedName>
    <definedName name="RED_BROJ_SIT" localSheetId="0">[2]List1!$S$12</definedName>
    <definedName name="RED_BROJ_SIT">[3]List1!$S$12</definedName>
    <definedName name="Sign_16.5.">'[7]16. Prometnice'!$G$408</definedName>
    <definedName name="STROJARSTVO">#REF!</definedName>
    <definedName name="TEK_RACUN" localSheetId="0">[2]List1!$F$15</definedName>
    <definedName name="TEK_RACUN">[3]List1!$F$15</definedName>
    <definedName name="UGOV_AVANS" localSheetId="0">[2]List1!$G$19</definedName>
    <definedName name="UGOV_AVANS">[3]List1!$G$19</definedName>
    <definedName name="UGOV_BROJ" localSheetId="0">[2]List1!$F$11</definedName>
    <definedName name="UGOV_BROJ">[3]List1!$F$11</definedName>
    <definedName name="UGOV_DIONICE" localSheetId="0">[2]List1!$G$20</definedName>
    <definedName name="UGOV_DIONICE">[3]List1!$G$20</definedName>
    <definedName name="UGOV_IZNOS" localSheetId="0">[2]List1!$S$7</definedName>
    <definedName name="UGOV_IZNOS">[3]List1!$S$7</definedName>
    <definedName name="UKUPNA_ISPLATA" localSheetId="0">#REF!</definedName>
    <definedName name="UKUPNA_ISPLATA">#REF!</definedName>
    <definedName name="UKUPNO1">[1]ZEMLJAN!$F$10</definedName>
    <definedName name="UKUPNO10">#REF!</definedName>
    <definedName name="UKUPNO11">#REF!</definedName>
    <definedName name="UKUPNO12">[1]soboslik!#REF!</definedName>
    <definedName name="UKUPNO13">'[1]razni '!#REF!</definedName>
    <definedName name="UKUPNO14">#REF!</definedName>
    <definedName name="UKUPNO15">#REF!</definedName>
    <definedName name="UKUPNO16">#REF!</definedName>
    <definedName name="UKUPNO17">#REF!</definedName>
    <definedName name="UKUPNO18">#REF!</definedName>
    <definedName name="UKUPNO19">#REF!</definedName>
    <definedName name="UKUPNO2">'[8]RAZNI RADOVI'!$F$22</definedName>
    <definedName name="UKUPNO20">#REF!</definedName>
    <definedName name="UKUPNO3">#REF!</definedName>
    <definedName name="UKUPNO4">[1]izolacija!$F$13</definedName>
    <definedName name="UKUPNO5">'[1]oprema dvor.'!$F$28</definedName>
    <definedName name="UKUPNO6">[1]okoliš!$F$25</definedName>
    <definedName name="UKUPNO7">#REF!</definedName>
    <definedName name="UKUPNO8">[1]elektr!#REF!</definedName>
    <definedName name="UKUPNO9">[1]PLIN!#REF!</definedName>
    <definedName name="URU_BROJ" localSheetId="0">[2]List1!$F$14</definedName>
    <definedName name="URU_BROJ">[3]List1!$F$14</definedName>
    <definedName name="valuevx">42.314159</definedName>
    <definedName name="valuta" localSheetId="0">[2]List1!$N$22</definedName>
    <definedName name="valuta">[3]List1!$N$22</definedName>
    <definedName name="vertex42_copyright">"© 2006-2018 Vertex42 LLC"</definedName>
    <definedName name="vertex42_id">"gantt-chart_L.xlsx"</definedName>
    <definedName name="vertex42_title">"Gantt Chart Template"</definedName>
    <definedName name="VRSTA_SIT" localSheetId="0">[2]List1!$S$13</definedName>
    <definedName name="VRSTA_SIT">[3]List1!$S$13</definedName>
    <definedName name="Z_55DBF86F_F6CD_4C34_A457_2B1B6B1FAF1E_.wvu.PrintArea" localSheetId="1">'A.TROSKOVNIK '!$A$1:$F$213</definedName>
    <definedName name="Z_55DBF86F_F6CD_4C34_A457_2B1B6B1FAF1E_.wvu.PrintArea" localSheetId="2">B.NAMJEŠTAJ!$A$1:$F$2</definedName>
    <definedName name="Z_55DBF86F_F6CD_4C34_A457_2B1B6B1FAF1E_.wvu.PrintArea" localSheetId="0" hidden="1">NASLOV!$A$1:$I$41</definedName>
    <definedName name="ZAP" localSheetId="0">[2]List1!$F$16</definedName>
    <definedName name="ZAP">[3]List1!$F$16</definedName>
    <definedName name="Zem_16.2.">'[7]16. Prometnice'!$G$130</definedName>
    <definedName name="ZUPANIJA" localSheetId="0">[2]List1!$F$5</definedName>
    <definedName name="ZUPANIJA">[3]List1!$F$5</definedName>
  </definedNames>
  <calcPr calcId="181029"/>
  <extLst>
    <ext xmlns:loext="http://schemas.libreoffice.org/" uri="{7626C862-2A13-11E5-B345-FEFF819CDC9F}">
      <loext:extCalcPr stringRefSyntax="ExcelA1"/>
    </ext>
  </extLst>
</workbook>
</file>

<file path=xl/calcChain.xml><?xml version="1.0" encoding="utf-8"?>
<calcChain xmlns="http://schemas.openxmlformats.org/spreadsheetml/2006/main">
  <c r="F26" i="6" l="1"/>
  <c r="F23" i="6"/>
  <c r="F20" i="6"/>
  <c r="F17" i="6"/>
  <c r="F13" i="6"/>
  <c r="F332" i="4"/>
  <c r="F331" i="4"/>
  <c r="F328" i="4"/>
  <c r="F28" i="6" l="1"/>
  <c r="F31" i="6" s="1"/>
  <c r="F32" i="6" l="1"/>
  <c r="F33" i="6" s="1"/>
  <c r="F136" i="4"/>
  <c r="F135" i="4"/>
  <c r="F318" i="4"/>
  <c r="F317" i="4"/>
  <c r="F294" i="4"/>
  <c r="F290"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2" i="4"/>
  <c r="F226" i="4"/>
  <c r="F305" i="4"/>
  <c r="F314" i="4"/>
  <c r="F304" i="4"/>
  <c r="F159" i="4"/>
  <c r="F169" i="4" l="1"/>
  <c r="F168" i="4"/>
  <c r="F167" i="4"/>
  <c r="F140" i="4" l="1"/>
  <c r="F111" i="4" l="1"/>
  <c r="F313" i="4" l="1"/>
  <c r="F309" i="4"/>
  <c r="F303" i="4"/>
  <c r="F302" i="4"/>
  <c r="F298" i="4"/>
  <c r="F286" i="4"/>
  <c r="F282" i="4"/>
  <c r="F334" i="4" l="1"/>
  <c r="F209" i="4"/>
  <c r="F15" i="4" l="1"/>
  <c r="F14" i="4"/>
  <c r="F20" i="4" l="1"/>
  <c r="F166" i="4"/>
  <c r="F19" i="4" l="1"/>
  <c r="F32" i="4"/>
  <c r="F271" i="4"/>
  <c r="F180" i="4" l="1"/>
  <c r="F179" i="4"/>
  <c r="F110" i="4" l="1"/>
  <c r="F115" i="4" l="1"/>
  <c r="F117" i="4" l="1"/>
  <c r="F66" i="4"/>
  <c r="F65" i="4"/>
  <c r="F134" i="4"/>
  <c r="F130" i="4"/>
  <c r="F231" i="4"/>
  <c r="F175" i="4"/>
  <c r="F174" i="4"/>
  <c r="F24" i="4" l="1"/>
  <c r="F203" i="4" l="1"/>
  <c r="F235" i="4" l="1"/>
  <c r="F230" i="4"/>
  <c r="F225" i="4"/>
  <c r="F36" i="4" l="1"/>
  <c r="F64" i="4" l="1"/>
  <c r="B352" i="4" l="1"/>
  <c r="B334" i="4"/>
  <c r="B354" i="4" s="1"/>
  <c r="B273" i="4"/>
  <c r="F238" i="4"/>
  <c r="F224" i="4"/>
  <c r="F220" i="4"/>
  <c r="F210" i="4"/>
  <c r="F204" i="4"/>
  <c r="F184" i="4"/>
  <c r="F165" i="4"/>
  <c r="F164" i="4"/>
  <c r="F158" i="4"/>
  <c r="F157" i="4"/>
  <c r="F142" i="4"/>
  <c r="F90" i="4"/>
  <c r="F86" i="4"/>
  <c r="F70" i="4"/>
  <c r="F60" i="4"/>
  <c r="F56" i="4"/>
  <c r="F40" i="4"/>
  <c r="F28" i="4"/>
  <c r="F13" i="4"/>
  <c r="F212" i="4" l="1"/>
  <c r="F273" i="4"/>
  <c r="F352" i="4" s="1"/>
  <c r="F93" i="4"/>
  <c r="F342" i="4" s="1"/>
  <c r="F186" i="4"/>
  <c r="F348" i="4" s="1"/>
  <c r="F73" i="4"/>
  <c r="F340" i="4" s="1"/>
  <c r="F350" i="4"/>
  <c r="F42" i="4"/>
  <c r="F338" i="4" s="1"/>
  <c r="F346" i="4"/>
  <c r="F344" i="4"/>
  <c r="F354" i="4"/>
  <c r="F356" i="4" l="1"/>
  <c r="F357" i="4" s="1"/>
  <c r="F358" i="4" s="1"/>
</calcChain>
</file>

<file path=xl/sharedStrings.xml><?xml version="1.0" encoding="utf-8"?>
<sst xmlns="http://schemas.openxmlformats.org/spreadsheetml/2006/main" count="461" uniqueCount="307">
  <si>
    <t>GRAĐEVINA</t>
  </si>
  <si>
    <t>MAPA</t>
  </si>
  <si>
    <t>NARUČITELJ</t>
  </si>
  <si>
    <t>IZVRŠITELJ</t>
  </si>
  <si>
    <t>MJESTO I DATUM</t>
  </si>
  <si>
    <t>BR.</t>
  </si>
  <si>
    <t>OPIS</t>
  </si>
  <si>
    <t>JEDINICA MJERE</t>
  </si>
  <si>
    <t>KOLIČINA RADOVA</t>
  </si>
  <si>
    <t>JEDINIČNA CIJENA</t>
  </si>
  <si>
    <t>UKUPNA CIJENA</t>
  </si>
  <si>
    <t>NAPOMENA PONUDITELJA</t>
  </si>
  <si>
    <t>I.</t>
  </si>
  <si>
    <t>PRIPREMNI RADOVI, DEMONTAŽE I RUŠENJA</t>
  </si>
  <si>
    <t>NAPOMENA:</t>
  </si>
  <si>
    <t xml:space="preserve">• U stavke uključen sav potreban materijal i rad na pomoćnoj radnoj skeli za visine veće od 2,5 m. </t>
  </si>
  <si>
    <t>• Prije početka pripremnih radova, potrebno je obići gradilište radi utvrđivanja detaljnih činjenica o postojećem stanju instalacija vodovoda i odvodnje.</t>
  </si>
  <si>
    <t>p</t>
  </si>
  <si>
    <t>I.2.</t>
  </si>
  <si>
    <t>DEMONTAŽA SANITARNIH ELEMENATA</t>
  </si>
  <si>
    <t>I.3.</t>
  </si>
  <si>
    <t>UKLANJANJE KERAMIČKIH PLOČICA</t>
  </si>
  <si>
    <t>m2</t>
  </si>
  <si>
    <t>I.4.</t>
  </si>
  <si>
    <t>I.5.</t>
  </si>
  <si>
    <t>kom</t>
  </si>
  <si>
    <t>I.6.</t>
  </si>
  <si>
    <t>m'</t>
  </si>
  <si>
    <t xml:space="preserve">Čišćenje tijekom izvođenja radova kao i završno čišćenje pred predaju građevine na korištenje s odvozom otpadnog materijala i smeća na lokalno odlagalište za građevinski otpad i pranjem svih perivih površina. U cijenu je također uključena zaštita stolarija i sve ostale potrebne zaštite kod izvedbe ostalih radova.
Obračun po m2 čišćenja.
</t>
  </si>
  <si>
    <t>PRIPREMNI RADOVI, DEMONTAŽE I RUŠENJA UKUPNO:</t>
  </si>
  <si>
    <t>ZIDARSKI RADOVI</t>
  </si>
  <si>
    <t>• Izvođač mora izvoditi radove sukladno standardima i propisima HRN-a i Tehničkom propisu za zidane konstrukcije.</t>
  </si>
  <si>
    <t>• Prije uporabe određenih materijala treba predočiti nadzornom inženjeru, potvrdu o kvaliteti materijala a tijekom izvođenja stalno obavljati redovnu kontrolu kakvoće prispjele količine.</t>
  </si>
  <si>
    <t>• Materijali moraju odgovarati gore spomenutim standardima i HRN-u. Posebno se skreće pažnja da izvođač mora prije izvedbe izvršiti pregled podloge te građevinske prodore prema nacrtu u prisutnosti nadzornog inženjera i upisati napomenu u građevinski dnevnik, da ne bi kasnije došlo do naknadnih radova.</t>
  </si>
  <si>
    <t>ZIDARSKI RADOVI UKUPNO:</t>
  </si>
  <si>
    <t>IV.</t>
  </si>
  <si>
    <t>IZOLATERSKI RADOVI</t>
  </si>
  <si>
    <t>• Izvođač je dužan izraditi i predočiti uzorke i detalje ugradnje</t>
  </si>
  <si>
    <t>IV.2.</t>
  </si>
  <si>
    <t>sanitarije</t>
  </si>
  <si>
    <t>IZOLATERSKI RADOVI UKUPNO:</t>
  </si>
  <si>
    <t>V.</t>
  </si>
  <si>
    <t>• Stolarski radovi odnose se na unutarnju stolariju.</t>
  </si>
  <si>
    <t>• Izvoditi prema stavkama iz projekta , a u cijenu uključiti sve potrebne radove i materijale.</t>
  </si>
  <si>
    <t>• Izvođač je dužan izraditi i predočiti uzorke prije primjene</t>
  </si>
  <si>
    <t>• PVC se odnosi na vanjsku stolariju</t>
  </si>
  <si>
    <t>V.1.</t>
  </si>
  <si>
    <t>Predvidjeti graničnik za vratno krilo s unutarnje strane krila.</t>
  </si>
  <si>
    <t>STOLARSKI RADOVI UKUPNO:</t>
  </si>
  <si>
    <t>VI.</t>
  </si>
  <si>
    <t>GIPSKARTONSKI RADOVI</t>
  </si>
  <si>
    <t>VI.1.</t>
  </si>
  <si>
    <t>GIPSKARTONSKI RADOVI UKUPNO:</t>
  </si>
  <si>
    <t>VII.</t>
  </si>
  <si>
    <t>PODOVI I KERAMIKA</t>
  </si>
  <si>
    <t>• Stavke uljučuju pripremu podloga za ispravno postavljanje završnih podnih obloga</t>
  </si>
  <si>
    <t>VII.1.</t>
  </si>
  <si>
    <t>Obračun po m2 izvedene površine.</t>
  </si>
  <si>
    <t>VII.5.</t>
  </si>
  <si>
    <t>PODOVI I KERAMIKA UKUPNO:</t>
  </si>
  <si>
    <t>VIII.</t>
  </si>
  <si>
    <t>LIČENJE</t>
  </si>
  <si>
    <t>VIII.1.</t>
  </si>
  <si>
    <t>Obračun po stvarno izvedenim radovim.</t>
  </si>
  <si>
    <t>VIII.2.</t>
  </si>
  <si>
    <t>Obračun po m2 obrade razvijenih površina.</t>
  </si>
  <si>
    <t>LIČENJE UKUPNO:</t>
  </si>
  <si>
    <t>REKAPITULACIJA UKUPNO:</t>
  </si>
  <si>
    <t>PRIPREMNI RADOVI I RUŠENJE</t>
  </si>
  <si>
    <t>STOLARSKI RADOVI</t>
  </si>
  <si>
    <t>U K U P N O:</t>
  </si>
  <si>
    <t>PDV 25%</t>
  </si>
  <si>
    <t>S V E U K U P N O:</t>
  </si>
  <si>
    <t>I.1</t>
  </si>
  <si>
    <t>I.7.</t>
  </si>
  <si>
    <t>ZIDARSKI I AB RADOVI</t>
  </si>
  <si>
    <t>IX.</t>
  </si>
  <si>
    <t>VODOINSTELATERSKI RADOVI</t>
  </si>
  <si>
    <t>IX.1.</t>
  </si>
  <si>
    <t>IX.2.</t>
  </si>
  <si>
    <t>IX.3.</t>
  </si>
  <si>
    <t>IX.4.</t>
  </si>
  <si>
    <t>X.</t>
  </si>
  <si>
    <t>X.1.</t>
  </si>
  <si>
    <t>IV.1.</t>
  </si>
  <si>
    <t>IX.5.</t>
  </si>
  <si>
    <t>U POLAGANJE UKLJUČENO : 
DOSTAVA I DOBAVA LJEPILA, FUGE CEMENTNE</t>
  </si>
  <si>
    <t>BOJA : BIJELA</t>
  </si>
  <si>
    <t>VI.2.</t>
  </si>
  <si>
    <t>VI.3.</t>
  </si>
  <si>
    <t>IX.6.</t>
  </si>
  <si>
    <t>II.</t>
  </si>
  <si>
    <t>II.1.</t>
  </si>
  <si>
    <t>II.2.</t>
  </si>
  <si>
    <t>II.3.</t>
  </si>
  <si>
    <t>II.4.</t>
  </si>
  <si>
    <t xml:space="preserve"> Čišćenje površine izvodi se pjeskarenjem, pranjem pod visokim pritiskom vode, četkanjem žičanim četkama itd. da bi se odstranile naslage prašine, tragovi stare boje, masne mrlje, hrđa, ostaci premaza za odvajanje oplate i cementna skrama - sve dok se ne dobije čista, kompaktna i neoštećena podloga. Sve neravnine i šupljine popraviti izravnavajućim mortom Planitop Fast 330 Brzovezujući cementni mort ojačan vlaknima za izravnavanje unutarnjih i vanjskih površina, nanosi se u debljini od 3 do 30 mm na horizontalne i vertikalne površine. Hidroizolacija se uz zidove podiže min. 10,0 cm što je u cijeni površine poda ,a u zoni prskanja tuš kabina i kada u visini do 2,4 m (zasebna stavka). Minimalna potrošnja 3,40  kg/m2 za dva sloja. Sve komplet sa svim predradnjama, radnjama, brtvljenjima svih prodora, brtvljenjima spojeva poda i zida i zida i zida u kutovima, brtvljenjima oko podnog sifona, priključaka na vodovodnu, kanalizacionu i ostalu instalaciju i završnim zaštitama.Obračun po m2 stvarno izvedene površine tlocrtne projekcije hidroizolacije poda sve do pune gotovosti i funkcionalnosti.</t>
  </si>
  <si>
    <t xml:space="preserve">TROŠKOVNIK RADOVA </t>
  </si>
  <si>
    <t>STOLARSKI I BRAVARSKI RADOVI</t>
  </si>
  <si>
    <t>DOBAVA PLOČICA 60x60 cm</t>
  </si>
  <si>
    <t>POLAGANJE  60x60cm</t>
  </si>
  <si>
    <t>STRUGANJE- GLETANJE POSTOJUĆI ZID</t>
  </si>
  <si>
    <t>FARBANJE STROPA</t>
  </si>
  <si>
    <t xml:space="preserve">DEMONTAŽA UNUTARNJIH VRATIJU </t>
  </si>
  <si>
    <t>VII.4.</t>
  </si>
  <si>
    <t>DOBAVA</t>
  </si>
  <si>
    <t xml:space="preserve">POLAGANJE  </t>
  </si>
  <si>
    <t>ZID - FARBANJE</t>
  </si>
  <si>
    <t xml:space="preserve">pod - voda </t>
  </si>
  <si>
    <t xml:space="preserve">zid - voda </t>
  </si>
  <si>
    <t>V.3.</t>
  </si>
  <si>
    <t xml:space="preserve">Dobava i montaža zidne obloge u mokrim prostorima tipa Knauf W626 s dvostrukom oblogom iz Knauf gips-kartonskih ploča tipa H2. Izrada potkonstrukcije od tipskih Knauf UW/CW 50 profila iz pocinčanog lima debljine 0,6 mm. Spoj obodne konstrukcije sa Knauf profilima se izvodi sa brtvenim kitom. Međusobni osni razmaci okomitih CW profila maksimalno 62,5 cm. Obrada spojeva impregniranim Uniflott-om. Izrada prema smjernicama i uputama proizvođača. Kvaliteta završne obrade spojeva i površine prvog sloja prema kvaliteti Q1, a kvaliteta završne obrade drugog sloja prema kvaliteti obrade površine Q2 za bojanje, a Q1 za pločice. U jediničnoj cijeni obrada prodora oko instalacija, impregnacija, potrebno akriliranje ili kitanje spojeva te postavu parne brane prije ploča. Obračun po komadu obloženog geberita.
</t>
  </si>
  <si>
    <t>VII.2.</t>
  </si>
  <si>
    <t>PRIJELAZNI PROFIL</t>
  </si>
  <si>
    <t>materijal profili</t>
  </si>
  <si>
    <t>rad - ugradnja prijelaznih profila</t>
  </si>
  <si>
    <r>
      <t xml:space="preserve">• Ova stavka se odnosi na izvedbu </t>
    </r>
    <r>
      <rPr>
        <b/>
        <sz val="14"/>
        <rFont val="Tahoma"/>
        <family val="2"/>
      </rPr>
      <t xml:space="preserve">hidroizolacije sanitarnih </t>
    </r>
    <r>
      <rPr>
        <sz val="14"/>
        <rFont val="Tahoma"/>
        <family val="2"/>
      </rPr>
      <t>prostora.</t>
    </r>
  </si>
  <si>
    <t>• Sve slojeve ugraditi prema uputama proizvođača.</t>
  </si>
  <si>
    <t>• Eventualne izmjene mogu se izvoditi samo uz odobrenje projektanta i nadzornog inžinjera.</t>
  </si>
  <si>
    <t>• Stavke uljučuju sav materijal i rad potreban za ispravno postavljanje gipskartonskih zidova i stropova.</t>
  </si>
  <si>
    <t>• Izvedba svih gipskartonskih konstrukcija, te korištenje materijala i alata prema uputama proizvođača</t>
  </si>
  <si>
    <t>• Stavke uljučuju sav potreban materijal i rad za izvedbu završnih podnih obloga (izrada sokla, lakiranje, brušenje, kitanje, fugiranje...)</t>
  </si>
  <si>
    <t>• Obrada i izvođenje završnih podnih obloga prema uputama proizvođača</t>
  </si>
  <si>
    <t>• Stavke uključuju sav materijal i rad potreban za obradu unutarnjih zidova koji su bili izloženi oštećenjima od vode, struganje neravnina, gletanje podloge  kitom sa svim potrebnim fazama rada, temeljni premaz  impregnacijom...</t>
  </si>
  <si>
    <t>• Upotreba alata i materijala prema uputama proizvođača</t>
  </si>
  <si>
    <t>• U cijenu stavki uključena i obrada gornjeg dijela zidova iz keramičkih pločica akrilnim kitom</t>
  </si>
  <si>
    <t>• OPĆI UVJETI su sastavni dio ovog troškovnika</t>
  </si>
  <si>
    <t>ČIŠĆENJE</t>
  </si>
  <si>
    <t xml:space="preserve">ZIDARSKA OBRADA ŠLICEVA. </t>
  </si>
  <si>
    <t>Zidarska obrada otvora i utora (šliceva) u podovima, stropovima i zidovima nakon položenih instalacija. U stavku uključeno bandažiranje spojeva i sve druge radnje da predmetni utor bude spreman za soboslikarske radove. Pod troškovničkom stavkom se smatra jedino naknadno traženo izvođenje utora i njegovo krpanje po prethodnom zahtjevu i upisu nadzornog inženjera u građevinski dnevnik. . Količina je predpostavljena. Obračun po m1 stvarno izvedene zidarske obrade sve do pune gotovosti, uz prethodno odobrenje nadzornog inženjera.</t>
  </si>
  <si>
    <t>IZRAVNAVANJE ZIDA</t>
  </si>
  <si>
    <t xml:space="preserve"> Izvedba hidroizolacije podova, na prethodno pripremljenu i očišćenu površinu, sanitarija, terasa polimer cementnom HI  Mapelastic na izvedeni estrih. Kompletnu površinu premazati prajmerom. Na spojeve poda i zida i zida i zida ugraditi Mapeband Easy vodonepropusnu elastičnu gumenu traku s alkalnootpornim filcem. Obrada se izvodi premazom Mapelasitca u jednom sloju debljine 1 mm uz obradu horizontalnih i vertikalnih spojeva Mapeband Easy trakom za brtvljenje koja je uključena u cijenu, kao i mandžetna oko svih prodora. U prvi sloj se utiskuje Mapenet 150 Mrežica od staklenih vlakana, veličine okna 4x5 mm, širine vlakna 1mm, otporna na lužine, alkalno-otporna. Na utisnutu mrežicu izvodi se drugi sloj Mapelastica u debljini od 1 mm. Prije nanošenja potpuno odstraniti sve nevezane dijelove na tretiranim površinama kao i sve dijelove sa slabim mehaničkim karakteristikama.</t>
  </si>
  <si>
    <t>HIDROIZOLACIJE PODOVA MOKRIH PROSTORA (sanitarije,)</t>
  </si>
  <si>
    <t>Izvedba hidroizolacije zidova, na prethodno pripremljenu i očišćenu površinu,  sa dva premaza HI  Mapelastic aquadefense, prije polaganja keramike ili kamena u zonama kada i tuševa vertikalno do 240 cm.  Na spojeve zida i zida ugraditi Mapeband PE 120, vodonepropusnu elastičnu brtvenu traku od PVC-a s poliesterskom mrežicom, za brtvljenje spojeva različitih ploha, prodora i dilatacija, u sustavima hidroizolacija na bazi sintetičkih smola.  Spojevi poda i zida obuhvaćeni u stavci podne hidroizolacije. Međusobno spajanje Mapeband traka izvesti kontaktnim ljepilom Adesilex LP. Prije nanošenja potpuno odstraniti sve nevezane dijelove na tretiranim površinama kao i sve dijelove sa slabim mehaničkim karakteristikama. Hidroizolacija se nanosi na pripremljenu podlogu sa sintetički premazom kao Ecoprim Grip. Minimalna potrošnja 0,8-1,0 kg/m² za dva sloja. U jediničnu cijenu uključen primer premaz, ravnanje površine, brtvene trake, hidroizolacija. Sve komplet sa svim predradnjama, radnjama, brtvljenjima svih prodora, brtvljenjima spojeva zida i zida u kutovima, brtvljenjima oko priključaka na vodovdnu, kanalizacionu i ostalu instalaciju i završnim zaštitama. Obračun po m2 stvarno izvedene hidroizolacije zidova sve do pune gotovosti i funkcionalnosti.</t>
  </si>
  <si>
    <t>HIDROIZOLACIJA ZIDOVA UZ TUŠEVE</t>
  </si>
  <si>
    <t>GK OBLOGA GEBERITA</t>
  </si>
  <si>
    <t>PODNE KERAMIČKE PLOČICE</t>
  </si>
  <si>
    <t xml:space="preserve">ZIDNE KERAMIČKE PLOČICE
</t>
  </si>
  <si>
    <t>LIČENJE ZIDA</t>
  </si>
  <si>
    <t>NOVI RAZVOD ODVODA.</t>
  </si>
  <si>
    <t>RAZVOD DOVODA</t>
  </si>
  <si>
    <t>zidne keramičke plolčice</t>
  </si>
  <si>
    <t>alu lajsne na kutevima, dobava i postavljanje</t>
  </si>
  <si>
    <t>dobava i polaganje</t>
  </si>
  <si>
    <t xml:space="preserve">dobava i ugradanje </t>
  </si>
  <si>
    <t>X.2.</t>
  </si>
  <si>
    <t>podne keramičke plolčice</t>
  </si>
  <si>
    <t>Demontaža unutarnjih vrata, (raznih dimenzija) uključivo sa štokovima i nadsvijetlom.
Obračun po kompletu. 
U cijenu je uključen utovar i odvoz na deponij.</t>
  </si>
  <si>
    <t>ODVOZ NAMJEŠTAJA</t>
  </si>
  <si>
    <t>kompl</t>
  </si>
  <si>
    <t>Izravnavanje i priprema ploha za izvedbu hidroizolacije, polaganje pločica ili gletanje.
Stavka se izvodi na svim pozicijama gdje su predhodno uklonjenje pločice.
Stavka se izvodi raparaturnim mortom, laganim utiskivanjem i gletanjem sa izravnavanjem plohe; po potrebi i ovisnosti o debljini sloja ( predviđeno 3-10 mm)
Obračun po m2</t>
  </si>
  <si>
    <t>UNUTARNJA KLIZNA VRATA</t>
  </si>
  <si>
    <t>Ličenje svih unutarnjih zidova akrilnim premazom u dva sloja, u tonovima po izboru projektanta. Prethodno obaviti sve potrebne predradnje, uključujući pripremu podloge (struganje  zida) , zaštitu, impregnaciju te gletanje. Gletanje zidova izvesti u više slojeva s brušenjem svakog sloja posebno, ukupne debljine minimum 1 mm. Obrada spojeva samoljepivom mrežicom i masom mješavine gipsa i aditiva s brušenjem, posebno obratiti pažnju na spoj gipskartonskih ploča sa žbukanim zidom - obrada spoja više puta sa vremenskim odmakom.
Bojani zidovi moraju biti potpuno jednoličnoga tona. Nakon svakog ličenja potrebno je kompletno očistiti prostoriju.
Obračun po m2 obrade razvijenih površina.</t>
  </si>
  <si>
    <t>Ličenje unutarnjih stropova akrilnim premazom u dva sloja, u tonovima po izboru investitora. Prethodno obaviti impregnaciju te gletanje. Gletanje stropova izvesti u više slojeva s brušenjem svakog sloja posebno, ukupne debljine minimum 1 mm. Obrada spojeva samoljepivom mrežicom i masom mješavine gipsa i aditiva s brušenjem, posebno obratiti pažnju na spoj gipskartonskih ploča sa žbukanim zidom - obrada spoja više puta sa vremenskim odmakom Q2. Bojani stropovi moraju biti potpuno jednoličnoga tona. Nakon svakog ličenja potrebno je kompletno očistiti prostoriju.</t>
  </si>
  <si>
    <t>kupaonica</t>
  </si>
  <si>
    <t>kuhinja</t>
  </si>
  <si>
    <t>51000 Rijeka</t>
  </si>
  <si>
    <t>Uređenje 6. kata doma za starije osobe Kantrida</t>
  </si>
  <si>
    <t>Đure Cattia 6</t>
  </si>
  <si>
    <t>DOM KANTRIDA</t>
  </si>
  <si>
    <t>OIB: 08875443522</t>
  </si>
  <si>
    <t>Demontaža sanitarnih elemenata  iz prostora  kupaonica   ( lavandin2x , tuš kada, bojler, ventilator  ) wc-a ( wc školjka s vodokotlićem, ventilator) predprostor sanitarija ( umivaonik x2) 
Obračun paušalno
U cijenu je uključen utovar i odvoz na deponij.</t>
  </si>
  <si>
    <t>wc</t>
  </si>
  <si>
    <t>predprostor sanitarija</t>
  </si>
  <si>
    <t xml:space="preserve">NIVELIRANJE </t>
  </si>
  <si>
    <t>UKLANJANJE, ŠUPANJE LINOLEUMA</t>
  </si>
  <si>
    <t>Uklanjanje linoleuma 2-5mm i pripadajućih  letvica sa poda.  U stavku je uključen odvoz materijala od uklanjanja na deponij. 
Obračun po m2 
U cijenu je uključen utovar i odvoz na deponij.</t>
  </si>
  <si>
    <t>RUŠENJE PREGRADNIH ZIDOVA</t>
  </si>
  <si>
    <t xml:space="preserve">Rušenje  pregradnih nenosivih  zidova od gipskartona u prostoru  prema projektu rušenja.  Stavka uključuje sav potreban rad i materijal, rušenje, odvoz i deponiranje materijala. Uklanjanje unutarnjih vratiju opisano u drugoj stavci. 
Obračun u m2 zida
</t>
  </si>
  <si>
    <t>zid 10 cm</t>
  </si>
  <si>
    <t xml:space="preserve">Nabava, doprema i ugradnja mase za niveliranje kao što je NH 75 - Murexin ili slična na pod kako to traži proizvođač mase. Sve podove koji su predmet obuhvata očistiti, usisati, grundirati i nanesti samonivelirajuću masu za ravnanje podova. 
Nivelir masa se postavlja na AB pod ili postojući estrih, i služi kao podloga za linoleum  i pločice. 
debljina sloja: 2 - 5 mm;
Obračun po m2.
</t>
  </si>
  <si>
    <t xml:space="preserve">ZIDARSKA OBRADA NAKON RUŠENJA PREGRADNIH ZIDOVA  </t>
  </si>
  <si>
    <t>Zidarska obrada šliceva u  zidovima nakon rušenja pregradnih zidova. U stavku uključeno bandažiranje spojeva i sve druge radnje da predmetni utor bude spreman za soboslikarske radove. Obračun po m1 stvarno izvedene zidarske obrade sve do pune gotovosti.</t>
  </si>
  <si>
    <t>UNUTARNJA VRATA S NADSVIJETLOM</t>
  </si>
  <si>
    <t xml:space="preserve">GK PREGRADNI ZID 12,5 - </t>
  </si>
  <si>
    <t>PREGRADNI ZID  12,5: Dobava i montaža ne nosive pregrade tipa Knauf W112  - AA s obostranom dvostrukom oblogom iz Knauf gips-kartonskih ploča tipa A 13 i ispunom iz mineralne kamene vune NaturBoard FIT-G debljine min. 50 mm, otpora uzdužnom strujanju r&gt;5 kNs/m4. Ukupna debljina pregrade 12,5 cm, visina pregrade do 5,00 m. Izrada potkonstrukcije od Knauf tipskih profila CW/UW 50 iz pocinčanog lima debljine 0,6 mm. Međusobni razmaci okomitih CW profila 62,5 cm. Obrada spojeva sa Uniflott-om. Kvaliteta završne obrade spojeva i površine prvog sloja prema kvaliteti Q2, a kvaliteta završne obrade drugog sloja prema kvaliteti obrade površine Q2 za bojanje, a Q1 za pločice. U jediničnoj cijeni obrada prodora oko instalacija, impregnacija, potrebno akriliranje ili kitanje spojeva. Obračun po m2 stvarno izvedenog zida do pune gotovosti.</t>
  </si>
  <si>
    <t>Proizvod: kao Armstrong DLW COLORETTE 3,2
Uključivo dobava materijala, izvedba i
upotreba svih potrebnih alata i uređaja,
te završno čišćenje i impregnacija u minimalno
dva premaza odgovarajućim sredstvom
prema preporuci proizvođača.</t>
  </si>
  <si>
    <t xml:space="preserve">Na pripremljenu podlogu iz stavke II.1
dobava i postava homogene elastične podne obloge od linoleuma u trakama širine 200 cm, trajno
antistatične i otporne na toplinu trenja i goruće opuške. Podna obloga mora imati ekstremnu otpornost na habanje. Podna obloga se cijelom površinom lijepi za podlogu specijalnim disperzjskim ljepilom bez emisije štetnih tvari,utrošak ca 300-350 g/m². Rubovi traka moraju biti krojeni i pripremljeni za zavarivanje spojeva. Sve spojeve rola zavariti specijalnom taljivom elektrodom prema preporuci proizvođača linoleuma. Spoj linoleuma i metalnog profila na pragovima vrata izvesti sa reškom širine 3 mm radi naknadnog brtvljenja specijalnom vodonepropusnom masom.
Podna obloga mora imati slijedeća minimalna svojstva:
- klasa otpornosti na požar: Cfl-s1prema EN13501-1
- debljina : 3,2 mm
- protukliznost prema BGR 181: R9
- ukupna masa: 3.800 g/m2
- otpornost na svjetlo: 6
- otpornost na goruće opuške
- toplinski otpor : 0,018 m²K/W
</t>
  </si>
  <si>
    <t>LINOLEMU</t>
  </si>
  <si>
    <t>Dobava i ugradnja tipske kompozitne zidne kutne letvice ( holkera ). Sokl se sastoji od specijalnog tvrdog DLW HPR 2525 podloška na koji se kontaktnim ljepilom polaže podna obloga sa poda na zid. U cijeni iskazati dobavu, postavu, otpad pri ukrojavanju te upotrebu svih potrebnih alata i uređaja.
Visina sokla : 10 cm</t>
  </si>
  <si>
    <t>Dobava i ugradnja profila između različitih podnih obloga (keramika i linoleum) iste završne visinske kote od kromiranog aluminija, širine 20 mm. Stavka uključuje sav potreban materijal i rad te je izvedena do potpune gotovosti. Izračun po m' izvedene stavke.</t>
  </si>
  <si>
    <t>SOKL</t>
  </si>
  <si>
    <t>LIČENJE STROPA</t>
  </si>
  <si>
    <t xml:space="preserve">STRUGANJE- GLETANJE </t>
  </si>
  <si>
    <t>ELEKTROINSTELATERSKI/OSTALI RADOVI</t>
  </si>
  <si>
    <t>Razdjelnik RO</t>
  </si>
  <si>
    <t>X.3.</t>
  </si>
  <si>
    <t>X.4.</t>
  </si>
  <si>
    <t xml:space="preserve"> - jednofazna utičnica s zaštitnim kontaktom</t>
  </si>
  <si>
    <t xml:space="preserve"> - jednofazna utičnica sa zaštitnim kontaktom dvostruka</t>
  </si>
  <si>
    <t>PVC instalacijske cijevi</t>
  </si>
  <si>
    <t xml:space="preserve"> - PVC instalacijska cijev Φ20 mm</t>
  </si>
  <si>
    <r>
      <t xml:space="preserve">Uklanjanje podnih i zidnih   keramičkih pločica u prostoru  kupaoni/kuhinj/hodnik/spremištu/sanitarijama </t>
    </r>
    <r>
      <rPr>
        <sz val="14"/>
        <color rgb="FFC9211E"/>
        <rFont val="Tahoma"/>
        <family val="2"/>
      </rPr>
      <t xml:space="preserve">
</t>
    </r>
    <r>
      <rPr>
        <sz val="14"/>
        <rFont val="Tahoma"/>
        <family val="2"/>
      </rPr>
      <t>Obračun po m2
U cijenu je uključen utovar i odvoz na deponij.</t>
    </r>
  </si>
  <si>
    <t xml:space="preserve">dim 85x260 cm </t>
  </si>
  <si>
    <t>Demontaža i odvoz svog postojećeg namještaja i razne opreme koja nije opisana u drugim stavkama rušenja i demontaže  iz prostora obuhvata. Obračun po kompletu: demontaža i odvoz  .
Komplet označava puni kamion od 7 m3 količina kompleta je predpostavljena. Nakon ukrcaja obavezno fotografirati pun kamion. 
Prije nuđenja provijeriti šta se sve odnosi s investitorom.</t>
  </si>
  <si>
    <t>Izrada, dobava i montaža punih unutarnjih kliznih vrata   dimenzija svijetlog otvora razno. Vrata završno obrađena PU lakom u tonu prema izboru investitora. Dovratnik drveni sa ugrađenom silikonskom brtvom i ugradnjom u zid odgovarajućim sustavom,  a vratno krilo kompozitno. U cijenu uključen sav rad i materijal dovratnik, kvaka.  Obavezna kontrola mjera na objektu.
Obračun po komadu.</t>
  </si>
  <si>
    <t>dim 90x210 cm, bez nadsvijetla</t>
  </si>
  <si>
    <t>Izrada, dobava i montaža punih unutarnjih vrata   dimenzija svijetlog otvora razno. Vrata završno obrađena PU lakom u tonu prema izboru investitora. Dovratnik drveni sa ugrađenom silikonskom brtvom i ugradnjom u zid odgovarajućim sustavom koji štiti od bočnog prodora buke, a vratno krilo kompozitno izrađeno od više izolacijskih tvrdo prešanih drvenih ploča i rubno profilirano (falc) radi zaštite od buke. U cijenu uključen sav rad i materijal. Obavezna kontrola mjera na objektu. 
U cijenu uključiti i izradu nadsvijetla sa staklenom ispunom.
Obračun po komadu.</t>
  </si>
  <si>
    <t>KAZETA ZA U GIPSKARTONA</t>
  </si>
  <si>
    <t>Dobava i montaža kliznih ugradbenih vrata sustava Knauf Pocket Kit posebna visina, širina vratnog krila: 610-985 mm; visina svijetlog otvora 1985-2110 mm. Vratno krilo je zasebna stavka. Sustav se ugrađuje u pregradni zid W112 debljine 12,5 cm na dijelu kliznih vrata koristiti Knauf tipske profile CW 75  od pocinčanog lima debljine 0,6 mm i obostrano dva sloja GK ploča. 
Pri montaži i izradi držati se smjernica i uputa proizvođača.</t>
  </si>
  <si>
    <t>KLIZNA VRATA 95X210 CM</t>
  </si>
  <si>
    <t>alu lajsne na kutevima, dobava i postavljanje kuhanja</t>
  </si>
  <si>
    <t xml:space="preserve">Isključenje napajanja, otpajanje i demontaža postojeće opreme elektroinstalacija (rasvjete, priključnica, prekidača, kabelske instalacije...) u prostoru koja više nije za uporabu. Obračun po stvarno utrošenim satima. </t>
  </si>
  <si>
    <t>Ugradnja i spajanje svjetiljki:</t>
  </si>
  <si>
    <t xml:space="preserve">dim 110x210 + 110X55 cm, </t>
  </si>
  <si>
    <t>cokl  h=10cm</t>
  </si>
  <si>
    <t>Prekidači za rasvjetu</t>
  </si>
  <si>
    <t>Instalacijski kablovi</t>
  </si>
  <si>
    <t>Dobava i polaganje instalacijskih cijevi  u zidu, za vođenje napojnih vodova u građevini.  Stavka uključuje sav montažni materijal.</t>
  </si>
  <si>
    <t>Uvlačenje kabela u instalacijske cijevi  do novih pozicija  priključnica, prekidača i rasvijetnih tijela.
Obračun po stvarno izvedenim radovima.</t>
  </si>
  <si>
    <t>kabel za utičnice NYM-J 3x2,5mm2</t>
  </si>
  <si>
    <t>kabel za rasvijetu NYM-J 3x1,5mm2</t>
  </si>
  <si>
    <t xml:space="preserve">Ugradnja osigurača u već postojeći RO, te nabava, isporuka i montaža kompletne opreme .
U RO ugraditi potrebnu opremu za novopredviđene strujne krugove, u stavku je uključeno i spajanje opreme u ormaru.
Obračun po kompletu </t>
  </si>
  <si>
    <t>kpl</t>
  </si>
  <si>
    <t xml:space="preserve"> - fiksni spoj za ploču za kuhanje</t>
  </si>
  <si>
    <t xml:space="preserve">Radi se novi razvod odvodnje vode za KUPAONICU, WC INVALIDI,  i za KUHINJU
Odvod se spaja na postujuču odvodnju na novim mikrolokacijama. 
Sve prema stvarno izvedenim radovima i ponudi izvođača. 
</t>
  </si>
  <si>
    <t xml:space="preserve">Razvod  dovoda (tople i hladne) vode za kupaonicu, wc za invalide  i za kuhinju 
obračun po komadu. U cijenu su uključeni i kutni ventili. Cijeli razvod osim završne montaže. 
Kupaonice  sadrži wc školjku  (ugradnja geberita opisana u drugoj stavci), lavandin , tuš kanalicu , kadu, mašinu za robu, i  sudoper s mašinom za suđe u kuhinji </t>
  </si>
  <si>
    <t>wc invalidi</t>
  </si>
  <si>
    <t xml:space="preserve">Polaganje zidnih keramičkih kvalitetnih pločica I klase veličine i boje po izboru investitora u prostoru wc-a, kupaonice i kuhinje (tip kao WHITES BLANCO 30X60 CM RETIFICIRANA SJAJNA PB ILI JEDNAKOVRIJEDNO). Pločice se polažu u sloju vodootpornog fleksibilnog građevinskog ljepila na suhi, čisti i ravni zid. Polaganje se vrši reška na rešku, a širinu reške prethodno dogovoriti s projektantom. Fugiranje kvalitetnom vodonepropusnom masom za fugiranje. Sve kompletno stručno i kvalitetno izvedeno po pravcima u svim smjerovima, sukladno nacrtima polaganja keramike, uključen rad i materijal komplet s fugiranjem te pranjem i čišćenjem.  dim 60x60cm visina pločica 2,20m. dobava pločica od strane invenstitora.
Obračun po m2.
</t>
  </si>
  <si>
    <t>DOBAVA PLOČICA 30x60cm kupaonica</t>
  </si>
  <si>
    <t>POLAGANJE  30x60 cm kupaonica</t>
  </si>
  <si>
    <t>DOBAVA PLOČICA 30x60cm kuhinja</t>
  </si>
  <si>
    <t>POLAGANJE  30x60 cm kuhinja</t>
  </si>
  <si>
    <t>Polaganje podnih keramičkih kvalitetnih pločica I klase veličine i boje po izboru investitora u prostoru obuhvata (tip kao KERMOOD KY. CANAVA 60X60 CM RT, PROTUKLIZNOST R10B U ZONI TUŠA PROTUKLIZNOST R11C ILI JEDNAKOVRIJEDNO). Pločice se polažu u sloju vodootpornog fleksibilnog građevinskog ljepila. Polaganje se vrši reška na rešku, a širinu reške prethodno dogovoriti s projektantom. Fugiranje kvalitetnom vodonepropusnom masom za fugiranje. Sve kompletno stručno i kvalitetno izvedeno po pravcima u svim smjerovima, uključen rad i materijal komplet s fugiranjem te pranjem i čišćenjem.  Pločice dobavlja investitor.</t>
  </si>
  <si>
    <t xml:space="preserve">NEW LIGHT UMIVAONIK 62X48 cm BIJELI , SET ZA MONTAŽU UMIVAONIKA, DIREK.SIFON ZA UMIVAONIK KONUSNI KROM, SIFONSKA MANŽETA FI 50/32, FOCUS 100 MIJEŠALICA ZA UMIVAONIK KROM, </t>
  </si>
  <si>
    <t>Dobava i ugradnja opreme za sanitarije. 
Obračun po kompletu dobava i ugradnja. SVE PREMA OPISU ILI JEDNAKOVRIJEDNO</t>
  </si>
  <si>
    <t>TUŠ KANAL BASIC DRAIN 80 CM, ČETKANI INOX, VISINA VOD. STUPCA 50 MM</t>
  </si>
  <si>
    <t>FOCUS MIJEŠALICA ZA TUŠ KROM, CROMETTA VARIO UNICA TUŠ KONZOLA 90 CM (TUŠ RUČKA 2 MLAZA, TUŠ CRIJEVO 160 CM) BIJELA/KROM</t>
  </si>
  <si>
    <t>SJEDALO ZA TUŠ, CRNO</t>
  </si>
  <si>
    <t>MAIA RUKOHVAT SX 90X40CM BIJELI</t>
  </si>
  <si>
    <t>ADDSTORIS KUTNA MREŽASTA POLICA KROM</t>
  </si>
  <si>
    <t>PIRENEI VJEŠALICA ZIDNA (2 KOMADA), KROM</t>
  </si>
  <si>
    <t>PIRENEI DRŽAČ RUČNIKA 45 CM, KROM</t>
  </si>
  <si>
    <t xml:space="preserve">DOBAVA i ugradnja TECE PROFIL UNI 2.0 MODUL ZA WC-INVALID. GERONTO SUHA UGRADNJA VISINA 112, TECENOW AKTIVACIJSKA TIPKA ZA WC, DVOKOLIČINSK BIJELA, TECEPROFIL DRVENA PRIČVRSNA PLOČA 160X310 MM (ZA GERONTO) cm ili jednakovrijednog na poziciji prema projektu te spajanje istog na  vertikalu. 
Obračun paušalno
</t>
  </si>
  <si>
    <t>MAIA WC ŠKOLJKA INVALIDSKA 75X39, BIJELA, PRIKLJUČNA GARNITURA WC-30 CM, MAIA DRVENO WC SJEDALO (BEZ POKLOPCA)</t>
  </si>
  <si>
    <t>CONTOUR 21 RUKOHVAT POMIČNI 80CM, BIJELI</t>
  </si>
  <si>
    <t>CONTOUR 21 DRŽAČ WC PAPIRA, BIJELI</t>
  </si>
  <si>
    <t>CONNECT FREEDOM UMIVAONIK 60X55CM, BIJELI</t>
  </si>
  <si>
    <t>TECEBASE MODUL ZA UMIVAONIK S PODESIVIM RAZMAKOM</t>
  </si>
  <si>
    <t>FOCUS CARE 70 MIJEŠALICA ZA UMIVAONIK KROM</t>
  </si>
  <si>
    <t>HORIZON SIFON ZA ORMARIĆ 125 / 100 / 75 cm</t>
  </si>
  <si>
    <t>SIFONSKA MANŽETA FI 50/32</t>
  </si>
  <si>
    <t>SICURA OGLEDALO POKRETNO 60X18X70CM, BIJELO</t>
  </si>
  <si>
    <t>EDERA DRŽAČ WC ČETKE SA ČETKOM, ZIDNI, KROM</t>
  </si>
  <si>
    <t>NEW LIGHT UMIVAONIK 62X48 cm BIJELI, SET ZA MONTAŽU UMIVAONIKA, DIREK.SIFON ZA UMIVAONIK KONUSNI KROM, SIFONSKA MANŽETA FI 50/32</t>
  </si>
  <si>
    <t>FOCUS 100 MIJEŠALICA ZA UMIVAONIK KROM</t>
  </si>
  <si>
    <t>P</t>
  </si>
  <si>
    <t xml:space="preserve">DOBAVA i ugradnja TECEBASE 2.0 SAMONOSIVI UGRADBENI VODOKOTLIĆ SA VIJCIMA ZA FIKSIRANJE U ZID I DVOKOLIČINSKOM TIPKOM TECENOW, BIJELA,  cm ili jednakovrijednog na poziciji prema projektu te spajanje istog na  vertikalu. 
Obračun paušalno
</t>
  </si>
  <si>
    <t>ITALY 52 WC ŠKOLJKA ZIDNA 52X37 cm NEW FLUSH BIJELA</t>
  </si>
  <si>
    <t>ITALY WC SJEDALO SOFT CLOSE BIJELO, SET ZA MONTAŽU, DONJI</t>
  </si>
  <si>
    <t>PIRENEI DRŽAČ WC PAPIRA, KROM</t>
  </si>
  <si>
    <t>KANTA ZA OTPATKE 5 LIT. INOX</t>
  </si>
  <si>
    <t>DOZATOR TEKUĆEG SAPUNA INOX</t>
  </si>
  <si>
    <t>DISPENZOR ZA PAPIR</t>
  </si>
  <si>
    <t>DOZATOR ZA ŠAMPON U TUŠU</t>
  </si>
  <si>
    <t>Dobava i ugradnja ventilatora za usis zraka.</t>
  </si>
  <si>
    <t xml:space="preserve">Dobava, ugradnja i spajanje u zid u kutiju običnog  prekidača  za upravljanje rasvjetom, uključivo instalacijske kutije i okviri:
</t>
  </si>
  <si>
    <t xml:space="preserve">Ispitivanje strujnih krugova prethodno otpojenih kabela radi izrade točne jednopolne sheme razdjelnika RO te njihovo označavanje zbog kasnijeg lakšeg ponovnog spajanja na novu opremu.
</t>
  </si>
  <si>
    <t>h</t>
  </si>
  <si>
    <t xml:space="preserve">Čišćenje prostora i privremena pohrana demontiranih elemenata elektroinstalacije jake i slabe struje te zapisnička predaja Investitoru.Odvoz razvrstanog otpadnog materijala na gradski deponij.
</t>
  </si>
  <si>
    <t>Dobava, ugradnja i spajanje u zid u kutiju utičnica na novim pozicijama, uključivo instalacijske kutije i okviri:</t>
  </si>
  <si>
    <t xml:space="preserve"> - jednofazna utičnica sa zaštitnim kontaktom  četverostrukih</t>
  </si>
  <si>
    <t>Priključnice i fiskni spojevi</t>
  </si>
  <si>
    <t>X.5.</t>
  </si>
  <si>
    <t>X.6.</t>
  </si>
  <si>
    <t>X.7.</t>
  </si>
  <si>
    <t>X.8.</t>
  </si>
  <si>
    <t>zid/strop - struja</t>
  </si>
  <si>
    <t>X.9.</t>
  </si>
  <si>
    <t>Dobava i ugradnja i spajanje nadgradne stropne svijetiljke, dužina/širina/visina: 120/30/7,5 cm boja bijela</t>
  </si>
  <si>
    <t>Dobava i ugradnja i spajanje nadgradne stropne svijetiljke, dužina/širina/visina: 33.5/33.5/7 cm boja bijela</t>
  </si>
  <si>
    <t>UA profili</t>
  </si>
  <si>
    <t>OSB ojačanja</t>
  </si>
  <si>
    <t>Rijeka, Lipanj 2023.</t>
  </si>
  <si>
    <t xml:space="preserve">Interijerski radovi sastoje se od niza specifičnih radova koji su opisani tehničkim nacrtima.
Sva oprema treba biti izrađena prema specifikaciji, a ukoliko troškovnikom i projektom nisu opisane sve potrebne karakteristike Izvoditelj je dužan konzultirati projektanta ili nadzornog inženjera. Kada nije specificirana završna obrada pojedinih elemenata opreme, Izvoditelj je prije početka izrade dužan dostaviti projektantu uzorke mogućih obrada ili na drugi način osigurati uvid i izbor.
Prije izvedbe potrebno je izmjeriti mjesto ugradnje te izraditi radioničku dokumentaciju i na nju ishoditi suglasnost projektanta i investitora.
Dopremljenu opremu izvoditelj je dužan montirati i postaviti na za to projektom predviđeno mjesto. Prije montaže dužan je pregledati dostavljene dijelove i prekontrolirati da nemaju oštećenja. Oštećeni dijelovi i elementi ne smiju se ugraditi već ih je Izvoditelj dužan zamijeniti o svom trošku ili trošku isporučioca opreme. Ambalažu od opreme Izvoditelj je dužan otpremiti o svom trošku na gradsku planirku.
</t>
  </si>
  <si>
    <t>STOLARSKI RADOVI I NAMJEŠTAJ</t>
  </si>
  <si>
    <t xml:space="preserve">• U stavke uključen sav potreban materijal i rad na pomoćnoj radnoj skeli za visine veće od 2,5 m. 
</t>
  </si>
  <si>
    <t>II.5.</t>
  </si>
  <si>
    <t>STOLARSKI RADOVI I NAMJEŠTAJ UKUPNO BEZ PDV:</t>
  </si>
  <si>
    <t>Jediničnom cijenom treba obuhvatiti izradu radioničkih nacrta koje prije izvedbe treba dostaviti projektantu ili investitoru na suglasnost i ovjeru, dobavu i dostavu potrebnog materijala, izradu opreme i dijelova interijera, montažu opreme na mjesto ugradnje sa svim potrebnim spojnim i ovjesnim materijalom, montažu i priključenje opreme na za to predviđeno mjesto, te ispitivanje funkcionalnosti ukoliko se radi o uređaju. Ukoliko je prilikom građevinskih radova potrebno ugraditi dijelove za kasniju montažu, to je dužan učiniti izvoditelj interijerskih radova u dogovoru sa izvoditeljem građevinskih radova.</t>
  </si>
  <si>
    <t>Objekt: Dom za starije osobe</t>
  </si>
  <si>
    <t xml:space="preserve">kuhinja  </t>
  </si>
  <si>
    <t>Zatvoreni poličar OZNAKE 01 iz bijelog iverala dimenzije 1200x450X2650  mm. Sve prema projektnoj dokumentaciji.
Obračun po komadu</t>
  </si>
  <si>
    <t>ZATVORENI POLIČAR O1</t>
  </si>
  <si>
    <t>Niski element  OZNAKE NE1 iz bijelog iverala dimenzije 1500x 600 x 850  mm. Sve prema projektnoj dokumentaciji.
Obračun po komadu</t>
  </si>
  <si>
    <t>Oznaka NE1</t>
  </si>
  <si>
    <t>Otvoreni poličar OZNAKE P1 iz bijelog iverala dimenzije 2800x400x600  mm. Sve prema projektnoj dokumentaciji.
Obračun po komadu</t>
  </si>
  <si>
    <t xml:space="preserve">Oznaka P1 </t>
  </si>
  <si>
    <t>Montaža postojećih kuhinjskih elemenata, 
- postojeći štednjak
- postojeći sudoper 
- postojeći kuhinjski blok
- postojeća perilica suđa
SVE MONTIRATI DO PUNE FUNKCIJONALNOSTI
Obračun paušalno</t>
  </si>
  <si>
    <t>X.10.</t>
  </si>
  <si>
    <t>Dobava, doprema, ugradnja i ožičenje SOS invalid sustava koji se sastoji od sljedećih elemenata:</t>
  </si>
  <si>
    <t>SOS centrala tip kao BIS SOS C1T "HUST"</t>
  </si>
  <si>
    <t>pozivno potezno razrješno tipkalo tip kao BIS TPR SOS T</t>
  </si>
  <si>
    <t xml:space="preserve">podžbukna kutija za montažu poteznog tipkala fi60 mm </t>
  </si>
  <si>
    <t>ugradna signalna svjetiljka sa biperom kao tip BIS SS 01 CBT</t>
  </si>
  <si>
    <t xml:space="preserve">podžbukna kutija za montažu signalne svjetiljke fi60 mm </t>
  </si>
  <si>
    <t>ostali sitni i spojni materijal</t>
  </si>
  <si>
    <t>X.11.</t>
  </si>
  <si>
    <t xml:space="preserve">Dobava i doprema signalnih fleksibilnih kabela tipa YSLY, te njihovo uvlačenje u prethodno položene instalacijske cijevi za spoj elemenata SOS sustava. </t>
  </si>
  <si>
    <t>YSLY 2x0,5 mm2</t>
  </si>
  <si>
    <t>YSLY 3x0,5 mm2</t>
  </si>
  <si>
    <t xml:space="preserve">podžbukna kutija za montažu SOS centrale, </t>
  </si>
  <si>
    <t>obračun po kompletu</t>
  </si>
  <si>
    <t>AO16 d.o.o.</t>
  </si>
  <si>
    <t>Krešimirova 1</t>
  </si>
  <si>
    <t>OIB: 45953308247</t>
  </si>
  <si>
    <t>Kuhinja izvedena iz iverala u bijeloj boji sa radnom pločom u boji antracita od prešanog laminata debljine 2,4-3 cm . Kuhinja ima postojući štednjak samostojeći, postojući sudoper s špinom, potrebno je dobaviti samostojeći  hladnjak visine 180 cm s lednicom. Dužina kuhinje 3000 mm sve prema projektnoj dokumentaciji. 
Obračun po komadu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</si>
</sst>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_-;_-@_-"/>
    <numFmt numFmtId="165" formatCode="_-* #,##0.00\ _k_n_-;\-* #,##0.00\ _k_n_-;_-* \-??\ _k_n_-;_-@_-"/>
    <numFmt numFmtId="166" formatCode="#,##0.00&quot; kn&quot;"/>
    <numFmt numFmtId="167" formatCode="#,##0.00\ [$EUR]"/>
    <numFmt numFmtId="168" formatCode="#,##0.00\ &quot;kn&quot;"/>
  </numFmts>
  <fonts count="35">
    <font>
      <sz val="12"/>
      <color rgb="FF000000"/>
      <name val="Calibri"/>
      <family val="2"/>
      <charset val="1"/>
    </font>
    <font>
      <sz val="12"/>
      <color theme="1"/>
      <name val="Calibri"/>
      <family val="2"/>
      <scheme val="minor"/>
    </font>
    <font>
      <sz val="12"/>
      <color theme="1"/>
      <name val="Calibri"/>
      <family val="2"/>
      <scheme val="minor"/>
    </font>
    <font>
      <sz val="12"/>
      <color theme="1"/>
      <name val="Calibri"/>
      <family val="2"/>
      <scheme val="minor"/>
    </font>
    <font>
      <u/>
      <sz val="10"/>
      <color rgb="FF0000FF"/>
      <name val="Arial"/>
      <family val="2"/>
      <charset val="238"/>
    </font>
    <font>
      <u/>
      <sz val="10"/>
      <color rgb="FF800080"/>
      <name val="Arial"/>
      <family val="2"/>
      <charset val="238"/>
    </font>
    <font>
      <sz val="10"/>
      <name val="Arial"/>
      <family val="2"/>
      <charset val="1"/>
    </font>
    <font>
      <sz val="10"/>
      <name val="Arial"/>
      <family val="2"/>
      <charset val="238"/>
    </font>
    <font>
      <sz val="11"/>
      <name val="Arial"/>
      <family val="1"/>
      <charset val="1"/>
    </font>
    <font>
      <sz val="10"/>
      <name val="AvantArt_PP"/>
      <charset val="238"/>
    </font>
    <font>
      <b/>
      <sz val="11"/>
      <name val="Arial"/>
      <family val="2"/>
      <charset val="238"/>
    </font>
    <font>
      <sz val="12"/>
      <color rgb="FF000000"/>
      <name val="Calibri"/>
      <family val="2"/>
      <charset val="1"/>
    </font>
    <font>
      <u/>
      <sz val="12"/>
      <color theme="10"/>
      <name val="Calibri"/>
      <family val="2"/>
      <charset val="1"/>
    </font>
    <font>
      <sz val="10"/>
      <name val="Arial"/>
      <family val="2"/>
    </font>
    <font>
      <sz val="14"/>
      <name val="Tahoma"/>
      <family val="2"/>
    </font>
    <font>
      <sz val="14"/>
      <color rgb="FF000000"/>
      <name val="Tahoma"/>
      <family val="2"/>
    </font>
    <font>
      <b/>
      <sz val="14"/>
      <name val="Tahoma"/>
      <family val="2"/>
    </font>
    <font>
      <sz val="14"/>
      <color rgb="FFC9211E"/>
      <name val="Tahoma"/>
      <family val="2"/>
    </font>
    <font>
      <u/>
      <sz val="14"/>
      <color theme="10"/>
      <name val="Tahoma"/>
      <family val="2"/>
    </font>
    <font>
      <sz val="14"/>
      <color rgb="FFFFFFFF"/>
      <name val="Tahoma"/>
      <family val="2"/>
    </font>
    <font>
      <sz val="14"/>
      <color rgb="FFFF0000"/>
      <name val="Tahoma"/>
      <family val="2"/>
    </font>
    <font>
      <b/>
      <sz val="14"/>
      <color rgb="FF000000"/>
      <name val="Tahoma"/>
      <family val="2"/>
    </font>
    <font>
      <b/>
      <sz val="14"/>
      <name val="Arial"/>
      <family val="2"/>
      <charset val="238"/>
    </font>
    <font>
      <sz val="14"/>
      <name val="Arial"/>
      <family val="2"/>
      <charset val="1"/>
    </font>
    <font>
      <sz val="14"/>
      <name val="Arial"/>
      <family val="2"/>
      <charset val="238"/>
    </font>
    <font>
      <sz val="14"/>
      <color rgb="FF000000"/>
      <name val="Arial"/>
      <family val="2"/>
      <charset val="238"/>
    </font>
    <font>
      <b/>
      <sz val="14"/>
      <name val="Arial"/>
      <family val="2"/>
      <charset val="1"/>
    </font>
    <font>
      <b/>
      <sz val="14"/>
      <color theme="1"/>
      <name val="Tahoma"/>
      <family val="2"/>
    </font>
    <font>
      <sz val="14"/>
      <color theme="1"/>
      <name val="Tahoma"/>
      <family val="2"/>
    </font>
    <font>
      <sz val="10"/>
      <name val="Helv"/>
      <charset val="238"/>
    </font>
    <font>
      <sz val="16"/>
      <name val="Arial"/>
      <family val="2"/>
    </font>
    <font>
      <b/>
      <sz val="16"/>
      <name val="Arial"/>
      <family val="2"/>
    </font>
    <font>
      <sz val="16"/>
      <color theme="1"/>
      <name val="Arial"/>
      <family val="2"/>
    </font>
    <font>
      <b/>
      <sz val="14"/>
      <name val="Arial"/>
      <family val="2"/>
    </font>
    <font>
      <b/>
      <sz val="16"/>
      <color theme="1"/>
      <name val="Arial"/>
      <family val="2"/>
    </font>
  </fonts>
  <fills count="6">
    <fill>
      <patternFill patternType="none"/>
    </fill>
    <fill>
      <patternFill patternType="gray125"/>
    </fill>
    <fill>
      <patternFill patternType="solid">
        <fgColor rgb="FFC0C0C0"/>
        <bgColor rgb="FFCCCCFF"/>
      </patternFill>
    </fill>
    <fill>
      <patternFill patternType="solid">
        <fgColor rgb="FF8FAADC"/>
        <bgColor rgb="FF969696"/>
      </patternFill>
    </fill>
    <fill>
      <patternFill patternType="solid">
        <fgColor theme="4" tint="0.39997558519241921"/>
        <bgColor indexed="64"/>
      </patternFill>
    </fill>
    <fill>
      <patternFill patternType="solid">
        <fgColor indexed="22"/>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dotted">
        <color rgb="FF000000"/>
      </left>
      <right style="dotted">
        <color rgb="FF000000"/>
      </right>
      <top style="dotted">
        <color rgb="FF000000"/>
      </top>
      <bottom style="dotted">
        <color rgb="FF000000"/>
      </bottom>
      <diagonal/>
    </border>
  </borders>
  <cellStyleXfs count="62">
    <xf numFmtId="0" fontId="0" fillId="0" borderId="0"/>
    <xf numFmtId="0" fontId="4" fillId="0" borderId="0" applyBorder="0" applyProtection="0"/>
    <xf numFmtId="0" fontId="5" fillId="0" borderId="0" applyBorder="0" applyProtection="0"/>
    <xf numFmtId="164" fontId="11" fillId="0" borderId="0" applyBorder="0" applyProtection="0"/>
    <xf numFmtId="165" fontId="11" fillId="0" borderId="0" applyBorder="0" applyProtection="0"/>
    <xf numFmtId="0" fontId="6" fillId="0" borderId="0">
      <alignment horizontal="justify" vertical="top" wrapText="1"/>
    </xf>
    <xf numFmtId="0" fontId="7" fillId="0" borderId="0">
      <alignment horizontal="justify" vertical="top" wrapText="1"/>
    </xf>
    <xf numFmtId="0" fontId="7" fillId="0" borderId="0">
      <alignment horizontal="justify" vertical="top" wrapText="1"/>
    </xf>
    <xf numFmtId="0" fontId="7" fillId="0" borderId="0">
      <alignment horizontal="justify" vertical="top" wrapText="1"/>
    </xf>
    <xf numFmtId="0" fontId="6" fillId="0" borderId="0">
      <alignment horizontal="justify" vertical="top" wrapText="1"/>
    </xf>
    <xf numFmtId="0" fontId="7" fillId="0" borderId="0">
      <alignment horizontal="justify" vertical="top" wrapText="1"/>
    </xf>
    <xf numFmtId="0" fontId="7" fillId="0" borderId="0">
      <alignment horizontal="justify" vertical="top" wrapText="1"/>
    </xf>
    <xf numFmtId="0" fontId="7" fillId="0" borderId="0">
      <alignment horizontal="justify" vertical="top" wrapText="1"/>
    </xf>
    <xf numFmtId="0" fontId="7" fillId="0" borderId="0">
      <alignment horizontal="justify" vertical="top" wrapText="1"/>
    </xf>
    <xf numFmtId="0" fontId="7" fillId="0" borderId="0">
      <alignment horizontal="justify" vertical="top" wrapText="1"/>
    </xf>
    <xf numFmtId="0" fontId="7" fillId="0" borderId="0">
      <alignment horizontal="justify" vertical="top" wrapText="1"/>
    </xf>
    <xf numFmtId="0" fontId="7" fillId="0" borderId="0">
      <alignment horizontal="justify" vertical="top" wrapText="1"/>
    </xf>
    <xf numFmtId="0" fontId="7" fillId="0" borderId="0">
      <alignment horizontal="justify" vertical="top" wrapText="1"/>
    </xf>
    <xf numFmtId="0" fontId="8" fillId="0" borderId="0"/>
    <xf numFmtId="0" fontId="8" fillId="0" borderId="0"/>
    <xf numFmtId="0" fontId="8" fillId="0" borderId="0"/>
    <xf numFmtId="0" fontId="8" fillId="0" borderId="0"/>
    <xf numFmtId="0" fontId="11" fillId="0" borderId="0" applyBorder="0" applyProtection="0"/>
    <xf numFmtId="0" fontId="11" fillId="0" borderId="0" applyBorder="0" applyProtection="0"/>
    <xf numFmtId="0" fontId="11" fillId="0" borderId="0" applyBorder="0" applyProtection="0"/>
    <xf numFmtId="0" fontId="11" fillId="0" borderId="0" applyBorder="0" applyProtection="0"/>
    <xf numFmtId="0" fontId="6" fillId="0" borderId="0"/>
    <xf numFmtId="0" fontId="7" fillId="0" borderId="0">
      <alignment vertical="center"/>
    </xf>
    <xf numFmtId="0" fontId="7" fillId="0" borderId="0">
      <alignment horizontal="left" vertical="top" wrapText="1"/>
    </xf>
    <xf numFmtId="0" fontId="8" fillId="0" borderId="0"/>
    <xf numFmtId="0" fontId="7" fillId="0" borderId="0"/>
    <xf numFmtId="0" fontId="6" fillId="0" borderId="0"/>
    <xf numFmtId="0" fontId="6" fillId="0" borderId="0"/>
    <xf numFmtId="0" fontId="6" fillId="0" borderId="0"/>
    <xf numFmtId="0" fontId="7" fillId="0" borderId="0">
      <alignment vertical="center"/>
    </xf>
    <xf numFmtId="0" fontId="11" fillId="0" borderId="0" applyBorder="0" applyProtection="0"/>
    <xf numFmtId="0" fontId="7" fillId="0" borderId="0"/>
    <xf numFmtId="0" fontId="9" fillId="0" borderId="0"/>
    <xf numFmtId="0" fontId="7" fillId="0" borderId="0"/>
    <xf numFmtId="0" fontId="7" fillId="0" borderId="0"/>
    <xf numFmtId="0" fontId="8" fillId="0" borderId="0"/>
    <xf numFmtId="0" fontId="8" fillId="0" borderId="0"/>
    <xf numFmtId="0" fontId="7" fillId="0" borderId="0"/>
    <xf numFmtId="0" fontId="7" fillId="0" borderId="0"/>
    <xf numFmtId="0" fontId="6" fillId="0" borderId="0" applyProtection="0">
      <alignment horizontal="justify" vertical="top" wrapText="1"/>
    </xf>
    <xf numFmtId="0" fontId="7" fillId="0" borderId="0" applyProtection="0">
      <alignment horizontal="justify" vertical="top" wrapText="1"/>
    </xf>
    <xf numFmtId="0" fontId="6" fillId="0" borderId="0" applyProtection="0">
      <alignment horizontal="justify" vertical="top" wrapText="1"/>
    </xf>
    <xf numFmtId="0" fontId="7" fillId="0" borderId="0" applyProtection="0">
      <alignment horizontal="justify" vertical="top" wrapText="1"/>
    </xf>
    <xf numFmtId="0" fontId="7" fillId="0" borderId="0" applyProtection="0">
      <alignment horizontal="justify" vertical="top" wrapText="1"/>
    </xf>
    <xf numFmtId="0" fontId="7" fillId="0" borderId="0" applyProtection="0">
      <alignment horizontal="justify" vertical="top" wrapText="1"/>
    </xf>
    <xf numFmtId="0" fontId="7" fillId="0" borderId="0" applyProtection="0">
      <alignment horizontal="justify" vertical="top" wrapText="1"/>
    </xf>
    <xf numFmtId="0" fontId="7" fillId="0" borderId="0" applyProtection="0">
      <alignment horizontal="justify" vertical="top" wrapText="1"/>
    </xf>
    <xf numFmtId="0" fontId="7" fillId="0" borderId="0" applyProtection="0">
      <alignment horizontal="justify" vertical="top" wrapText="1"/>
    </xf>
    <xf numFmtId="0" fontId="7" fillId="0" borderId="0" applyProtection="0">
      <alignment horizontal="justify" vertical="top" wrapText="1"/>
    </xf>
    <xf numFmtId="0" fontId="7" fillId="0" borderId="0" applyProtection="0">
      <alignment horizontal="justify" vertical="top" wrapText="1"/>
    </xf>
    <xf numFmtId="0" fontId="3" fillId="0" borderId="0"/>
    <xf numFmtId="0" fontId="2" fillId="0" borderId="0"/>
    <xf numFmtId="0" fontId="12" fillId="0" borderId="0" applyNumberFormat="0" applyFill="0" applyBorder="0" applyAlignment="0" applyProtection="0"/>
    <xf numFmtId="0" fontId="13" fillId="0" borderId="0"/>
    <xf numFmtId="0" fontId="1" fillId="0" borderId="0"/>
    <xf numFmtId="0" fontId="29" fillId="0" borderId="0" applyNumberFormat="0" applyBorder="0" applyAlignment="0" applyProtection="0">
      <alignment vertical="center"/>
    </xf>
    <xf numFmtId="0" fontId="13" fillId="0" borderId="0">
      <alignment vertical="center"/>
    </xf>
  </cellStyleXfs>
  <cellXfs count="206">
    <xf numFmtId="0" fontId="0" fillId="0" borderId="0" xfId="0"/>
    <xf numFmtId="0" fontId="6" fillId="0" borderId="0" xfId="26"/>
    <xf numFmtId="0" fontId="6" fillId="0" borderId="0" xfId="26" applyAlignment="1">
      <alignment horizontal="center" vertical="center" wrapText="1"/>
    </xf>
    <xf numFmtId="0" fontId="13" fillId="0" borderId="0" xfId="58"/>
    <xf numFmtId="0" fontId="13" fillId="0" borderId="0" xfId="58" applyAlignment="1">
      <alignment vertical="top"/>
    </xf>
    <xf numFmtId="0" fontId="13" fillId="0" borderId="1" xfId="58" applyBorder="1"/>
    <xf numFmtId="0" fontId="13" fillId="0" borderId="0" xfId="58" applyAlignment="1">
      <alignment horizontal="left" vertical="top"/>
    </xf>
    <xf numFmtId="0" fontId="14" fillId="0" borderId="0" xfId="26" applyFont="1" applyAlignment="1">
      <alignment vertical="top"/>
    </xf>
    <xf numFmtId="0" fontId="14" fillId="0" borderId="0" xfId="38" applyFont="1"/>
    <xf numFmtId="0" fontId="14" fillId="0" borderId="0" xfId="26" applyFont="1" applyAlignment="1">
      <alignment horizontal="center"/>
    </xf>
    <xf numFmtId="4" fontId="14" fillId="0" borderId="0" xfId="26" applyNumberFormat="1" applyFont="1" applyAlignment="1">
      <alignment horizontal="center"/>
    </xf>
    <xf numFmtId="166" fontId="14" fillId="0" borderId="0" xfId="26" applyNumberFormat="1" applyFont="1" applyAlignment="1" applyProtection="1">
      <alignment wrapText="1"/>
      <protection locked="0"/>
    </xf>
    <xf numFmtId="0" fontId="14" fillId="0" borderId="0" xfId="26" applyFont="1" applyAlignment="1">
      <alignment horizontal="center" vertical="center" wrapText="1"/>
    </xf>
    <xf numFmtId="0" fontId="14" fillId="0" borderId="0" xfId="26" applyFont="1"/>
    <xf numFmtId="0" fontId="15" fillId="0" borderId="0" xfId="0" applyFont="1"/>
    <xf numFmtId="0" fontId="15" fillId="0" borderId="0" xfId="26" applyFont="1" applyAlignment="1">
      <alignment horizontal="left" vertical="top" wrapText="1"/>
    </xf>
    <xf numFmtId="0" fontId="14" fillId="0" borderId="0" xfId="26" applyFont="1" applyAlignment="1">
      <alignment vertical="center" wrapText="1"/>
    </xf>
    <xf numFmtId="0" fontId="14" fillId="0" borderId="1" xfId="26" applyFont="1" applyBorder="1" applyAlignment="1">
      <alignment vertical="top"/>
    </xf>
    <xf numFmtId="0" fontId="14" fillId="0" borderId="1" xfId="26" applyFont="1" applyBorder="1" applyAlignment="1">
      <alignment horizontal="right" vertical="top" wrapText="1"/>
    </xf>
    <xf numFmtId="0" fontId="14" fillId="0" borderId="1" xfId="26" applyFont="1" applyBorder="1" applyAlignment="1">
      <alignment horizontal="center"/>
    </xf>
    <xf numFmtId="4" fontId="14" fillId="0" borderId="1" xfId="26" applyNumberFormat="1" applyFont="1" applyBorder="1" applyAlignment="1">
      <alignment horizontal="center"/>
    </xf>
    <xf numFmtId="166" fontId="14" fillId="0" borderId="1" xfId="26" applyNumberFormat="1" applyFont="1" applyBorder="1" applyAlignment="1" applyProtection="1">
      <alignment wrapText="1"/>
      <protection locked="0"/>
    </xf>
    <xf numFmtId="0" fontId="14" fillId="0" borderId="6" xfId="26" applyFont="1" applyBorder="1" applyAlignment="1">
      <alignment horizontal="left" vertical="top"/>
    </xf>
    <xf numFmtId="0" fontId="14" fillId="0" borderId="6" xfId="26" applyFont="1" applyBorder="1" applyAlignment="1">
      <alignment horizontal="left" vertical="top" wrapText="1"/>
    </xf>
    <xf numFmtId="0" fontId="14" fillId="0" borderId="6" xfId="26" applyFont="1" applyBorder="1" applyAlignment="1">
      <alignment horizontal="left"/>
    </xf>
    <xf numFmtId="4" fontId="14" fillId="0" borderId="6" xfId="26" applyNumberFormat="1" applyFont="1" applyBorder="1" applyAlignment="1">
      <alignment horizontal="left"/>
    </xf>
    <xf numFmtId="166" fontId="14" fillId="0" borderId="6" xfId="26" applyNumberFormat="1" applyFont="1" applyBorder="1" applyAlignment="1" applyProtection="1">
      <alignment horizontal="left" wrapText="1"/>
      <protection locked="0"/>
    </xf>
    <xf numFmtId="0" fontId="14" fillId="0" borderId="0" xfId="38" applyFont="1" applyAlignment="1">
      <alignment horizontal="left" vertical="top"/>
    </xf>
    <xf numFmtId="0" fontId="14" fillId="0" borderId="0" xfId="38" applyFont="1" applyAlignment="1">
      <alignment horizontal="left" vertical="center" wrapText="1"/>
    </xf>
    <xf numFmtId="2" fontId="14" fillId="0" borderId="0" xfId="3" applyNumberFormat="1" applyFont="1" applyBorder="1" applyAlignment="1" applyProtection="1">
      <alignment horizontal="left" vertical="top"/>
    </xf>
    <xf numFmtId="166" fontId="14" fillId="0" borderId="0" xfId="26" applyNumberFormat="1" applyFont="1" applyAlignment="1" applyProtection="1">
      <alignment horizontal="left" wrapText="1"/>
      <protection locked="0"/>
    </xf>
    <xf numFmtId="0" fontId="14" fillId="0" borderId="0" xfId="38" applyFont="1" applyAlignment="1">
      <alignment horizontal="left" vertical="top" wrapText="1"/>
    </xf>
    <xf numFmtId="0" fontId="14" fillId="0" borderId="1" xfId="38" applyFont="1" applyBorder="1" applyAlignment="1">
      <alignment horizontal="left" vertical="top"/>
    </xf>
    <xf numFmtId="0" fontId="14" fillId="0" borderId="1" xfId="38" applyFont="1" applyBorder="1" applyAlignment="1">
      <alignment horizontal="right" vertical="center" wrapText="1"/>
    </xf>
    <xf numFmtId="0" fontId="14" fillId="0" borderId="1" xfId="38" applyFont="1" applyBorder="1" applyAlignment="1">
      <alignment horizontal="center" vertical="center" wrapText="1"/>
    </xf>
    <xf numFmtId="166" fontId="14" fillId="0" borderId="1" xfId="26" applyNumberFormat="1" applyFont="1" applyBorder="1" applyAlignment="1" applyProtection="1">
      <alignment horizontal="right" wrapText="1"/>
      <protection locked="0"/>
    </xf>
    <xf numFmtId="0" fontId="14" fillId="0" borderId="1" xfId="0" applyFont="1" applyBorder="1" applyAlignment="1">
      <alignment horizontal="right" vertical="top" wrapText="1"/>
    </xf>
    <xf numFmtId="0" fontId="14" fillId="0" borderId="4" xfId="0" applyFont="1" applyBorder="1" applyAlignment="1">
      <alignment horizontal="right" vertical="top" wrapText="1"/>
    </xf>
    <xf numFmtId="0" fontId="14" fillId="0" borderId="2" xfId="26" applyFont="1" applyBorder="1" applyAlignment="1">
      <alignment horizontal="center" vertical="center" wrapText="1"/>
    </xf>
    <xf numFmtId="0" fontId="14" fillId="0" borderId="2" xfId="26" applyFont="1" applyBorder="1" applyAlignment="1" applyProtection="1">
      <alignment horizontal="center" vertical="center" wrapText="1"/>
      <protection locked="0"/>
    </xf>
    <xf numFmtId="0" fontId="14" fillId="0" borderId="0" xfId="26" applyFont="1" applyAlignment="1" applyProtection="1">
      <alignment horizontal="center" vertical="center" wrapText="1"/>
      <protection locked="0"/>
    </xf>
    <xf numFmtId="0" fontId="14" fillId="0" borderId="0" xfId="26" applyFont="1" applyAlignment="1" applyProtection="1">
      <alignment wrapText="1"/>
      <protection locked="0"/>
    </xf>
    <xf numFmtId="0" fontId="16" fillId="3" borderId="0" xfId="26" applyFont="1" applyFill="1" applyAlignment="1">
      <alignment vertical="top"/>
    </xf>
    <xf numFmtId="0" fontId="16" fillId="3" borderId="0" xfId="26" applyFont="1" applyFill="1"/>
    <xf numFmtId="0" fontId="16" fillId="3" borderId="0" xfId="26" applyFont="1" applyFill="1" applyAlignment="1">
      <alignment horizontal="center"/>
    </xf>
    <xf numFmtId="4" fontId="16" fillId="3" borderId="0" xfId="26" applyNumberFormat="1" applyFont="1" applyFill="1" applyAlignment="1">
      <alignment horizontal="center"/>
    </xf>
    <xf numFmtId="166" fontId="16" fillId="3" borderId="0" xfId="26" applyNumberFormat="1" applyFont="1" applyFill="1" applyAlignment="1" applyProtection="1">
      <alignment wrapText="1"/>
      <protection locked="0"/>
    </xf>
    <xf numFmtId="0" fontId="16" fillId="0" borderId="0" xfId="26" applyFont="1"/>
    <xf numFmtId="0" fontId="14" fillId="0" borderId="0" xfId="26" applyFont="1" applyAlignment="1">
      <alignment vertical="top" wrapText="1"/>
    </xf>
    <xf numFmtId="0" fontId="14" fillId="0" borderId="1" xfId="26" applyFont="1" applyBorder="1" applyAlignment="1">
      <alignment vertical="top" wrapText="1"/>
    </xf>
    <xf numFmtId="0" fontId="14" fillId="0" borderId="0" xfId="43" applyFont="1" applyAlignment="1">
      <alignment horizontal="left" vertical="top" wrapText="1"/>
    </xf>
    <xf numFmtId="0" fontId="16" fillId="0" borderId="0" xfId="26" applyFont="1" applyAlignment="1">
      <alignment vertical="top" wrapText="1"/>
    </xf>
    <xf numFmtId="0" fontId="16" fillId="2" borderId="3" xfId="26" applyFont="1" applyFill="1" applyBorder="1" applyAlignment="1">
      <alignment vertical="top"/>
    </xf>
    <xf numFmtId="0" fontId="16" fillId="2" borderId="4" xfId="26" applyFont="1" applyFill="1" applyBorder="1" applyAlignment="1">
      <alignment vertical="top" wrapText="1"/>
    </xf>
    <xf numFmtId="0" fontId="16" fillId="2" borderId="4" xfId="26" applyFont="1" applyFill="1" applyBorder="1" applyAlignment="1">
      <alignment horizontal="center"/>
    </xf>
    <xf numFmtId="4" fontId="16" fillId="2" borderId="4" xfId="26" applyNumberFormat="1" applyFont="1" applyFill="1" applyBorder="1" applyAlignment="1">
      <alignment horizontal="center"/>
    </xf>
    <xf numFmtId="166" fontId="16" fillId="2" borderId="5" xfId="26" applyNumberFormat="1" applyFont="1" applyFill="1" applyBorder="1" applyAlignment="1" applyProtection="1">
      <alignment wrapText="1"/>
      <protection locked="0"/>
    </xf>
    <xf numFmtId="0" fontId="14" fillId="0" borderId="4" xfId="26" applyFont="1" applyBorder="1" applyAlignment="1">
      <alignment vertical="top"/>
    </xf>
    <xf numFmtId="0" fontId="14" fillId="0" borderId="4" xfId="26" applyFont="1" applyBorder="1" applyAlignment="1">
      <alignment vertical="top" wrapText="1"/>
    </xf>
    <xf numFmtId="0" fontId="14" fillId="0" borderId="4" xfId="26" applyFont="1" applyBorder="1" applyAlignment="1">
      <alignment horizontal="center"/>
    </xf>
    <xf numFmtId="4" fontId="14" fillId="0" borderId="4" xfId="26" applyNumberFormat="1" applyFont="1" applyBorder="1" applyAlignment="1">
      <alignment horizontal="center"/>
    </xf>
    <xf numFmtId="166" fontId="14" fillId="0" borderId="4" xfId="26" applyNumberFormat="1" applyFont="1" applyBorder="1" applyAlignment="1" applyProtection="1">
      <alignment wrapText="1"/>
      <protection locked="0"/>
    </xf>
    <xf numFmtId="0" fontId="16" fillId="3" borderId="0" xfId="26" applyFont="1" applyFill="1" applyAlignment="1">
      <alignment vertical="top" wrapText="1"/>
    </xf>
    <xf numFmtId="0" fontId="14" fillId="0" borderId="1" xfId="38" applyFont="1" applyBorder="1" applyAlignment="1">
      <alignment horizontal="left" vertical="center" wrapText="1"/>
    </xf>
    <xf numFmtId="166" fontId="18" fillId="0" borderId="0" xfId="57" applyNumberFormat="1" applyFont="1" applyAlignment="1" applyProtection="1">
      <alignment horizontal="left" wrapText="1"/>
      <protection locked="0"/>
    </xf>
    <xf numFmtId="0" fontId="14" fillId="0" borderId="0" xfId="38" applyFont="1" applyAlignment="1">
      <alignment horizontal="center" vertical="center" wrapText="1"/>
    </xf>
    <xf numFmtId="2" fontId="14" fillId="0" borderId="0" xfId="3" applyNumberFormat="1" applyFont="1" applyBorder="1" applyAlignment="1" applyProtection="1">
      <alignment horizontal="center" vertical="top"/>
    </xf>
    <xf numFmtId="166" fontId="14" fillId="0" borderId="0" xfId="26" applyNumberFormat="1" applyFont="1" applyAlignment="1" applyProtection="1">
      <alignment horizontal="right" wrapText="1"/>
      <protection locked="0"/>
    </xf>
    <xf numFmtId="0" fontId="16" fillId="0" borderId="0" xfId="38" applyFont="1" applyAlignment="1">
      <alignment vertical="top"/>
    </xf>
    <xf numFmtId="0" fontId="14" fillId="0" borderId="0" xfId="28" applyFont="1">
      <alignment horizontal="left" vertical="top" wrapText="1"/>
    </xf>
    <xf numFmtId="0" fontId="14" fillId="0" borderId="0" xfId="38" applyFont="1" applyAlignment="1">
      <alignment vertical="top"/>
    </xf>
    <xf numFmtId="0" fontId="14" fillId="0" borderId="0" xfId="26" applyFont="1" applyAlignment="1">
      <alignment horizontal="left" vertical="top" wrapText="1"/>
    </xf>
    <xf numFmtId="0" fontId="19" fillId="0" borderId="1" xfId="38" applyFont="1" applyBorder="1" applyAlignment="1">
      <alignment vertical="top"/>
    </xf>
    <xf numFmtId="0" fontId="14" fillId="0" borderId="1" xfId="26" applyFont="1" applyBorder="1" applyAlignment="1">
      <alignment horizontal="right" vertical="center" wrapText="1"/>
    </xf>
    <xf numFmtId="0" fontId="14" fillId="0" borderId="0" xfId="26" applyFont="1" applyAlignment="1">
      <alignment horizontal="right" vertical="center" wrapText="1"/>
    </xf>
    <xf numFmtId="0" fontId="14" fillId="0" borderId="6" xfId="0" applyFont="1" applyBorder="1" applyAlignment="1">
      <alignment horizontal="left" vertical="top" wrapText="1" readingOrder="1"/>
    </xf>
    <xf numFmtId="0" fontId="16" fillId="0" borderId="0" xfId="26" applyFont="1" applyAlignment="1">
      <alignment vertical="top"/>
    </xf>
    <xf numFmtId="0" fontId="16" fillId="0" borderId="0" xfId="26" applyFont="1" applyAlignment="1">
      <alignment horizontal="center"/>
    </xf>
    <xf numFmtId="4" fontId="16" fillId="0" borderId="0" xfId="26" applyNumberFormat="1" applyFont="1" applyAlignment="1">
      <alignment horizontal="center"/>
    </xf>
    <xf numFmtId="166" fontId="16" fillId="0" borderId="0" xfId="26" applyNumberFormat="1" applyFont="1" applyAlignment="1" applyProtection="1">
      <alignment wrapText="1"/>
      <protection locked="0"/>
    </xf>
    <xf numFmtId="0" fontId="16" fillId="0" borderId="0" xfId="38" applyFont="1"/>
    <xf numFmtId="0" fontId="14" fillId="0" borderId="0" xfId="38" applyFont="1" applyAlignment="1">
      <alignment wrapText="1"/>
    </xf>
    <xf numFmtId="0" fontId="14" fillId="0" borderId="1" xfId="38" applyFont="1" applyBorder="1"/>
    <xf numFmtId="0" fontId="14" fillId="0" borderId="0" xfId="26" applyFont="1" applyAlignment="1">
      <alignment horizontal="right" vertical="top" wrapText="1"/>
    </xf>
    <xf numFmtId="0" fontId="20" fillId="0" borderId="0" xfId="38" applyFont="1" applyAlignment="1">
      <alignment vertical="top"/>
    </xf>
    <xf numFmtId="0" fontId="20" fillId="0" borderId="0" xfId="38" applyFont="1" applyAlignment="1">
      <alignment horizontal="left" vertical="top"/>
    </xf>
    <xf numFmtId="0" fontId="16" fillId="0" borderId="0" xfId="38" applyFont="1" applyAlignment="1">
      <alignment horizontal="center"/>
    </xf>
    <xf numFmtId="4" fontId="16" fillId="0" borderId="0" xfId="38" applyNumberFormat="1" applyFont="1" applyAlignment="1">
      <alignment horizontal="center"/>
    </xf>
    <xf numFmtId="0" fontId="16" fillId="0" borderId="1" xfId="38" applyFont="1" applyBorder="1" applyAlignment="1">
      <alignment vertical="top"/>
    </xf>
    <xf numFmtId="0" fontId="14" fillId="0" borderId="1" xfId="26" applyFont="1" applyBorder="1" applyAlignment="1">
      <alignment horizontal="right" vertical="top"/>
    </xf>
    <xf numFmtId="0" fontId="14" fillId="0" borderId="1" xfId="26" applyFont="1" applyBorder="1" applyAlignment="1">
      <alignment horizontal="center" wrapText="1"/>
    </xf>
    <xf numFmtId="0" fontId="15" fillId="0" borderId="0" xfId="26" applyFont="1" applyAlignment="1">
      <alignment wrapText="1"/>
    </xf>
    <xf numFmtId="49" fontId="14" fillId="0" borderId="0" xfId="26" applyNumberFormat="1" applyFont="1" applyAlignment="1">
      <alignment horizontal="left" vertical="top" wrapText="1"/>
    </xf>
    <xf numFmtId="49" fontId="14" fillId="0" borderId="7" xfId="0" applyNumberFormat="1" applyFont="1" applyBorder="1" applyAlignment="1" applyProtection="1">
      <alignment horizontal="right" vertical="top" wrapText="1" readingOrder="1"/>
      <protection locked="0"/>
    </xf>
    <xf numFmtId="0" fontId="15" fillId="0" borderId="0" xfId="28" applyFont="1" applyAlignment="1">
      <alignment horizontal="left" wrapText="1"/>
    </xf>
    <xf numFmtId="0" fontId="15" fillId="0" borderId="0" xfId="26" applyFont="1" applyAlignment="1">
      <alignment vertical="top" wrapText="1"/>
    </xf>
    <xf numFmtId="166" fontId="14" fillId="0" borderId="0" xfId="38" applyNumberFormat="1" applyFont="1" applyAlignment="1" applyProtection="1">
      <alignment wrapText="1"/>
      <protection locked="0"/>
    </xf>
    <xf numFmtId="0" fontId="15" fillId="0" borderId="1" xfId="26" applyFont="1" applyBorder="1" applyAlignment="1">
      <alignment horizontal="left" vertical="top" wrapText="1"/>
    </xf>
    <xf numFmtId="0" fontId="15" fillId="0" borderId="1" xfId="26" applyFont="1" applyBorder="1" applyAlignment="1">
      <alignment horizontal="right" vertical="top" wrapText="1"/>
    </xf>
    <xf numFmtId="0" fontId="14" fillId="0" borderId="0" xfId="43" applyFont="1" applyAlignment="1">
      <alignment vertical="top"/>
    </xf>
    <xf numFmtId="0" fontId="14" fillId="0" borderId="0" xfId="43" applyFont="1" applyAlignment="1">
      <alignment horizontal="center" vertical="top"/>
    </xf>
    <xf numFmtId="166" fontId="14" fillId="0" borderId="0" xfId="26" applyNumberFormat="1" applyFont="1" applyAlignment="1">
      <alignment horizontal="center"/>
    </xf>
    <xf numFmtId="166" fontId="16" fillId="3" borderId="0" xfId="26" applyNumberFormat="1" applyFont="1" applyFill="1" applyAlignment="1">
      <alignment horizontal="center"/>
    </xf>
    <xf numFmtId="4" fontId="14" fillId="0" borderId="0" xfId="26" applyNumberFormat="1" applyFont="1" applyAlignment="1" applyProtection="1">
      <alignment wrapText="1"/>
      <protection locked="0"/>
    </xf>
    <xf numFmtId="0" fontId="14" fillId="0" borderId="0" xfId="26" applyFont="1" applyAlignment="1">
      <alignment wrapText="1"/>
    </xf>
    <xf numFmtId="4" fontId="16" fillId="0" borderId="1" xfId="26" applyNumberFormat="1" applyFont="1" applyBorder="1" applyAlignment="1">
      <alignment horizontal="center"/>
    </xf>
    <xf numFmtId="167" fontId="14" fillId="0" borderId="2" xfId="26" applyNumberFormat="1" applyFont="1" applyBorder="1" applyAlignment="1" applyProtection="1">
      <alignment horizontal="center" vertical="center" wrapText="1"/>
      <protection locked="0"/>
    </xf>
    <xf numFmtId="167" fontId="14" fillId="0" borderId="2" xfId="26" applyNumberFormat="1" applyFont="1" applyBorder="1" applyAlignment="1">
      <alignment horizontal="center" vertical="center" wrapText="1"/>
    </xf>
    <xf numFmtId="167" fontId="14" fillId="0" borderId="0" xfId="26" applyNumberFormat="1" applyFont="1" applyAlignment="1" applyProtection="1">
      <alignment horizontal="center" vertical="center" wrapText="1"/>
      <protection locked="0"/>
    </xf>
    <xf numFmtId="167" fontId="14" fillId="0" borderId="0" xfId="26" applyNumberFormat="1" applyFont="1" applyAlignment="1">
      <alignment horizontal="center" vertical="center" wrapText="1"/>
    </xf>
    <xf numFmtId="167" fontId="14" fillId="0" borderId="0" xfId="26" applyNumberFormat="1" applyFont="1" applyProtection="1">
      <protection locked="0"/>
    </xf>
    <xf numFmtId="167" fontId="14" fillId="0" borderId="0" xfId="26" applyNumberFormat="1" applyFont="1"/>
    <xf numFmtId="167" fontId="16" fillId="3" borderId="0" xfId="26" applyNumberFormat="1" applyFont="1" applyFill="1" applyProtection="1">
      <protection locked="0"/>
    </xf>
    <xf numFmtId="167" fontId="16" fillId="3" borderId="0" xfId="26" applyNumberFormat="1" applyFont="1" applyFill="1"/>
    <xf numFmtId="167" fontId="14" fillId="0" borderId="1" xfId="26" applyNumberFormat="1" applyFont="1" applyBorder="1" applyProtection="1">
      <protection locked="0"/>
    </xf>
    <xf numFmtId="167" fontId="14" fillId="0" borderId="1" xfId="26" applyNumberFormat="1" applyFont="1" applyBorder="1"/>
    <xf numFmtId="167" fontId="16" fillId="2" borderId="4" xfId="26" applyNumberFormat="1" applyFont="1" applyFill="1" applyBorder="1" applyProtection="1">
      <protection locked="0"/>
    </xf>
    <xf numFmtId="167" fontId="16" fillId="2" borderId="5" xfId="26" applyNumberFormat="1" applyFont="1" applyFill="1" applyBorder="1"/>
    <xf numFmtId="167" fontId="14" fillId="0" borderId="4" xfId="26" applyNumberFormat="1" applyFont="1" applyBorder="1" applyProtection="1">
      <protection locked="0"/>
    </xf>
    <xf numFmtId="167" fontId="14" fillId="0" borderId="4" xfId="26" applyNumberFormat="1" applyFont="1" applyBorder="1"/>
    <xf numFmtId="167" fontId="14" fillId="0" borderId="6" xfId="26" applyNumberFormat="1" applyFont="1" applyBorder="1" applyAlignment="1" applyProtection="1">
      <alignment horizontal="left"/>
      <protection locked="0"/>
    </xf>
    <xf numFmtId="167" fontId="14" fillId="0" borderId="0" xfId="26" applyNumberFormat="1" applyFont="1" applyAlignment="1" applyProtection="1">
      <alignment horizontal="left"/>
      <protection locked="0"/>
    </xf>
    <xf numFmtId="167" fontId="14" fillId="0" borderId="1" xfId="26" applyNumberFormat="1" applyFont="1" applyBorder="1" applyAlignment="1" applyProtection="1">
      <alignment horizontal="right"/>
      <protection locked="0"/>
    </xf>
    <xf numFmtId="167" fontId="14" fillId="0" borderId="0" xfId="26" applyNumberFormat="1" applyFont="1" applyAlignment="1" applyProtection="1">
      <alignment horizontal="right"/>
      <protection locked="0"/>
    </xf>
    <xf numFmtId="167" fontId="16" fillId="0" borderId="0" xfId="26" applyNumberFormat="1" applyFont="1" applyProtection="1">
      <protection locked="0"/>
    </xf>
    <xf numFmtId="167" fontId="16" fillId="0" borderId="0" xfId="26" applyNumberFormat="1" applyFont="1"/>
    <xf numFmtId="167" fontId="20" fillId="0" borderId="0" xfId="38" applyNumberFormat="1" applyFont="1" applyAlignment="1" applyProtection="1">
      <alignment horizontal="right"/>
      <protection locked="0"/>
    </xf>
    <xf numFmtId="167" fontId="16" fillId="0" borderId="1" xfId="26" applyNumberFormat="1" applyFont="1" applyBorder="1"/>
    <xf numFmtId="2" fontId="16" fillId="0" borderId="0" xfId="3" applyNumberFormat="1" applyFont="1" applyBorder="1" applyAlignment="1" applyProtection="1">
      <alignment horizontal="left" vertical="top"/>
    </xf>
    <xf numFmtId="2" fontId="16" fillId="0" borderId="1" xfId="3" applyNumberFormat="1" applyFont="1" applyBorder="1" applyAlignment="1" applyProtection="1">
      <alignment horizontal="center" vertical="top"/>
    </xf>
    <xf numFmtId="4" fontId="16" fillId="0" borderId="6" xfId="26" applyNumberFormat="1" applyFont="1" applyBorder="1" applyAlignment="1">
      <alignment horizontal="left"/>
    </xf>
    <xf numFmtId="2" fontId="16" fillId="0" borderId="0" xfId="3" applyNumberFormat="1" applyFont="1" applyBorder="1" applyAlignment="1" applyProtection="1">
      <alignment horizontal="center" vertical="top"/>
    </xf>
    <xf numFmtId="167" fontId="16" fillId="0" borderId="6" xfId="26" applyNumberFormat="1" applyFont="1" applyBorder="1" applyAlignment="1">
      <alignment horizontal="left"/>
    </xf>
    <xf numFmtId="167" fontId="16" fillId="0" borderId="0" xfId="26" applyNumberFormat="1" applyFont="1" applyAlignment="1">
      <alignment horizontal="left"/>
    </xf>
    <xf numFmtId="167" fontId="16" fillId="0" borderId="1" xfId="26" applyNumberFormat="1" applyFont="1" applyBorder="1" applyAlignment="1">
      <alignment horizontal="right"/>
    </xf>
    <xf numFmtId="167" fontId="16" fillId="0" borderId="0" xfId="26" applyNumberFormat="1" applyFont="1" applyAlignment="1">
      <alignment horizontal="right"/>
    </xf>
    <xf numFmtId="0" fontId="14" fillId="0" borderId="0" xfId="0" applyFont="1" applyAlignment="1">
      <alignment horizontal="left" vertical="top" wrapText="1" readingOrder="1"/>
    </xf>
    <xf numFmtId="2" fontId="16" fillId="0" borderId="1" xfId="26" applyNumberFormat="1" applyFont="1" applyBorder="1" applyAlignment="1">
      <alignment horizontal="center" wrapText="1"/>
    </xf>
    <xf numFmtId="2" fontId="21" fillId="0" borderId="0" xfId="38" applyNumberFormat="1" applyFont="1" applyAlignment="1">
      <alignment horizontal="center" vertical="top" wrapText="1"/>
    </xf>
    <xf numFmtId="2" fontId="16" fillId="0" borderId="1" xfId="38" applyNumberFormat="1" applyFont="1" applyBorder="1" applyAlignment="1">
      <alignment horizontal="center" vertical="top" wrapText="1"/>
    </xf>
    <xf numFmtId="167" fontId="16" fillId="0" borderId="0" xfId="38" applyNumberFormat="1" applyFont="1"/>
    <xf numFmtId="0" fontId="22" fillId="3" borderId="0" xfId="26" applyFont="1" applyFill="1" applyAlignment="1">
      <alignment vertical="top" wrapText="1"/>
    </xf>
    <xf numFmtId="0" fontId="23" fillId="0" borderId="0" xfId="26" applyFont="1" applyAlignment="1">
      <alignment vertical="top"/>
    </xf>
    <xf numFmtId="0" fontId="24" fillId="0" borderId="0" xfId="38" applyFont="1"/>
    <xf numFmtId="0" fontId="23" fillId="0" borderId="0" xfId="26" applyFont="1" applyAlignment="1">
      <alignment horizontal="center"/>
    </xf>
    <xf numFmtId="4" fontId="23" fillId="0" borderId="0" xfId="26" applyNumberFormat="1" applyFont="1" applyAlignment="1">
      <alignment horizontal="center"/>
    </xf>
    <xf numFmtId="167" fontId="23" fillId="0" borderId="0" xfId="26" applyNumberFormat="1" applyFont="1" applyProtection="1">
      <protection locked="0"/>
    </xf>
    <xf numFmtId="167" fontId="23" fillId="0" borderId="0" xfId="26" applyNumberFormat="1" applyFont="1"/>
    <xf numFmtId="166" fontId="23" fillId="0" borderId="0" xfId="26" applyNumberFormat="1" applyFont="1" applyAlignment="1" applyProtection="1">
      <alignment wrapText="1"/>
      <protection locked="0"/>
    </xf>
    <xf numFmtId="0" fontId="25" fillId="0" borderId="0" xfId="26" applyFont="1" applyAlignment="1">
      <alignment horizontal="left" vertical="top" wrapText="1"/>
    </xf>
    <xf numFmtId="0" fontId="23" fillId="0" borderId="1" xfId="26" applyFont="1" applyBorder="1" applyAlignment="1">
      <alignment vertical="top"/>
    </xf>
    <xf numFmtId="0" fontId="25" fillId="0" borderId="1" xfId="26" applyFont="1" applyBorder="1" applyAlignment="1">
      <alignment horizontal="left" vertical="top" wrapText="1"/>
    </xf>
    <xf numFmtId="0" fontId="23" fillId="0" borderId="1" xfId="26" applyFont="1" applyBorder="1" applyAlignment="1">
      <alignment horizontal="center"/>
    </xf>
    <xf numFmtId="167" fontId="23" fillId="0" borderId="1" xfId="26" applyNumberFormat="1" applyFont="1" applyBorder="1" applyProtection="1">
      <protection locked="0"/>
    </xf>
    <xf numFmtId="166" fontId="23" fillId="0" borderId="1" xfId="26" applyNumberFormat="1" applyFont="1" applyBorder="1" applyAlignment="1" applyProtection="1">
      <alignment wrapText="1"/>
      <protection locked="0"/>
    </xf>
    <xf numFmtId="0" fontId="26" fillId="0" borderId="0" xfId="26" applyFont="1" applyAlignment="1">
      <alignment vertical="top" wrapText="1"/>
    </xf>
    <xf numFmtId="4" fontId="27" fillId="0" borderId="1" xfId="26" applyNumberFormat="1" applyFont="1" applyBorder="1" applyAlignment="1">
      <alignment horizontal="center"/>
    </xf>
    <xf numFmtId="2" fontId="27" fillId="0" borderId="1" xfId="3" applyNumberFormat="1" applyFont="1" applyBorder="1" applyAlignment="1" applyProtection="1">
      <alignment horizontal="center" vertical="top"/>
    </xf>
    <xf numFmtId="0" fontId="28" fillId="0" borderId="0" xfId="26" applyFont="1" applyAlignment="1">
      <alignment horizontal="left" vertical="top" wrapText="1"/>
    </xf>
    <xf numFmtId="2" fontId="27" fillId="0" borderId="1" xfId="26" applyNumberFormat="1" applyFont="1" applyBorder="1" applyAlignment="1">
      <alignment horizontal="center" wrapText="1"/>
    </xf>
    <xf numFmtId="0" fontId="24" fillId="0" borderId="1" xfId="26" applyFont="1" applyBorder="1" applyAlignment="1">
      <alignment horizontal="left" vertical="top" wrapText="1"/>
    </xf>
    <xf numFmtId="0" fontId="30" fillId="0" borderId="0" xfId="58" applyFont="1" applyAlignment="1">
      <alignment vertical="top"/>
    </xf>
    <xf numFmtId="0" fontId="30" fillId="0" borderId="0" xfId="58" applyFont="1" applyAlignment="1">
      <alignment horizontal="center"/>
    </xf>
    <xf numFmtId="4" fontId="30" fillId="0" borderId="0" xfId="58" applyNumberFormat="1" applyFont="1" applyAlignment="1">
      <alignment horizontal="center"/>
    </xf>
    <xf numFmtId="168" fontId="30" fillId="0" borderId="0" xfId="58" applyNumberFormat="1" applyFont="1" applyProtection="1">
      <protection locked="0"/>
    </xf>
    <xf numFmtId="168" fontId="30" fillId="0" borderId="0" xfId="58" applyNumberFormat="1" applyFont="1"/>
    <xf numFmtId="0" fontId="30" fillId="0" borderId="0" xfId="58" applyFont="1"/>
    <xf numFmtId="0" fontId="30" fillId="0" borderId="0" xfId="58" applyFont="1" applyAlignment="1">
      <alignment vertical="top" wrapText="1"/>
    </xf>
    <xf numFmtId="0" fontId="30" fillId="0" borderId="0" xfId="58" applyFont="1" applyProtection="1">
      <protection locked="0"/>
    </xf>
    <xf numFmtId="0" fontId="31" fillId="4" borderId="0" xfId="58" applyFont="1" applyFill="1" applyAlignment="1">
      <alignment vertical="top"/>
    </xf>
    <xf numFmtId="0" fontId="31" fillId="4" borderId="0" xfId="58" applyFont="1" applyFill="1" applyAlignment="1">
      <alignment vertical="top" wrapText="1"/>
    </xf>
    <xf numFmtId="0" fontId="31" fillId="4" borderId="0" xfId="58" applyFont="1" applyFill="1" applyAlignment="1">
      <alignment horizontal="center"/>
    </xf>
    <xf numFmtId="4" fontId="31" fillId="4" borderId="0" xfId="58" applyNumberFormat="1" applyFont="1" applyFill="1" applyAlignment="1">
      <alignment horizontal="center"/>
    </xf>
    <xf numFmtId="168" fontId="31" fillId="4" borderId="0" xfId="58" applyNumberFormat="1" applyFont="1" applyFill="1" applyProtection="1">
      <protection locked="0"/>
    </xf>
    <xf numFmtId="168" fontId="31" fillId="4" borderId="0" xfId="58" applyNumberFormat="1" applyFont="1" applyFill="1"/>
    <xf numFmtId="0" fontId="31" fillId="0" borderId="0" xfId="58" applyFont="1" applyAlignment="1">
      <alignment vertical="top" wrapText="1"/>
    </xf>
    <xf numFmtId="168" fontId="30" fillId="0" borderId="1" xfId="58" applyNumberFormat="1" applyFont="1" applyBorder="1" applyProtection="1">
      <protection locked="0"/>
    </xf>
    <xf numFmtId="0" fontId="32" fillId="0" borderId="0" xfId="58" applyFont="1" applyAlignment="1">
      <alignment horizontal="left"/>
    </xf>
    <xf numFmtId="0" fontId="32" fillId="0" borderId="0" xfId="58" applyFont="1" applyAlignment="1">
      <alignment horizontal="right"/>
    </xf>
    <xf numFmtId="0" fontId="32" fillId="0" borderId="0" xfId="58" applyFont="1" applyAlignment="1">
      <alignment horizontal="center"/>
    </xf>
    <xf numFmtId="0" fontId="30" fillId="0" borderId="1" xfId="38" applyFont="1" applyBorder="1" applyAlignment="1">
      <alignment vertical="top"/>
    </xf>
    <xf numFmtId="0" fontId="30" fillId="0" borderId="1" xfId="38" applyFont="1" applyBorder="1" applyAlignment="1">
      <alignment horizontal="right" vertical="top"/>
    </xf>
    <xf numFmtId="0" fontId="30" fillId="0" borderId="1" xfId="38" applyFont="1" applyBorder="1" applyAlignment="1">
      <alignment horizontal="center"/>
    </xf>
    <xf numFmtId="0" fontId="32" fillId="0" borderId="1" xfId="58" applyFont="1" applyBorder="1" applyAlignment="1">
      <alignment horizontal="left"/>
    </xf>
    <xf numFmtId="0" fontId="32" fillId="0" borderId="1" xfId="58" applyFont="1" applyBorder="1" applyAlignment="1">
      <alignment horizontal="right"/>
    </xf>
    <xf numFmtId="0" fontId="32" fillId="0" borderId="1" xfId="58" applyFont="1" applyBorder="1" applyAlignment="1">
      <alignment horizontal="center"/>
    </xf>
    <xf numFmtId="0" fontId="30" fillId="0" borderId="1" xfId="38" applyFont="1" applyBorder="1" applyAlignment="1">
      <alignment horizontal="right" vertical="top" wrapText="1"/>
    </xf>
    <xf numFmtId="0" fontId="31" fillId="5" borderId="3" xfId="58" applyFont="1" applyFill="1" applyBorder="1" applyAlignment="1">
      <alignment vertical="top"/>
    </xf>
    <xf numFmtId="0" fontId="31" fillId="5" borderId="4" xfId="58" applyFont="1" applyFill="1" applyBorder="1" applyAlignment="1">
      <alignment vertical="top" wrapText="1"/>
    </xf>
    <xf numFmtId="0" fontId="31" fillId="5" borderId="4" xfId="58" applyFont="1" applyFill="1" applyBorder="1" applyAlignment="1">
      <alignment horizontal="center"/>
    </xf>
    <xf numFmtId="4" fontId="31" fillId="5" borderId="4" xfId="58" applyNumberFormat="1" applyFont="1" applyFill="1" applyBorder="1" applyAlignment="1">
      <alignment horizontal="center"/>
    </xf>
    <xf numFmtId="168" fontId="31" fillId="5" borderId="4" xfId="58" applyNumberFormat="1" applyFont="1" applyFill="1" applyBorder="1" applyProtection="1">
      <protection locked="0"/>
    </xf>
    <xf numFmtId="168" fontId="31" fillId="5" borderId="5" xfId="58" applyNumberFormat="1" applyFont="1" applyFill="1" applyBorder="1"/>
    <xf numFmtId="4" fontId="33" fillId="0" borderId="1" xfId="26" applyNumberFormat="1" applyFont="1" applyBorder="1" applyAlignment="1">
      <alignment horizontal="center"/>
    </xf>
    <xf numFmtId="4" fontId="33" fillId="0" borderId="0" xfId="26" applyNumberFormat="1" applyFont="1" applyAlignment="1">
      <alignment horizontal="center"/>
    </xf>
    <xf numFmtId="167" fontId="33" fillId="0" borderId="0" xfId="26" applyNumberFormat="1" applyFont="1"/>
    <xf numFmtId="167" fontId="33" fillId="0" borderId="1" xfId="26" applyNumberFormat="1" applyFont="1" applyBorder="1"/>
    <xf numFmtId="4" fontId="31" fillId="0" borderId="0" xfId="58" applyNumberFormat="1" applyFont="1" applyAlignment="1">
      <alignment horizontal="center"/>
    </xf>
    <xf numFmtId="2" fontId="34" fillId="0" borderId="0" xfId="58" applyNumberFormat="1" applyFont="1" applyAlignment="1">
      <alignment horizontal="center"/>
    </xf>
    <xf numFmtId="2" fontId="31" fillId="0" borderId="1" xfId="38" applyNumberFormat="1" applyFont="1" applyBorder="1" applyAlignment="1">
      <alignment horizontal="center"/>
    </xf>
    <xf numFmtId="2" fontId="34" fillId="0" borderId="1" xfId="58" applyNumberFormat="1" applyFont="1" applyBorder="1" applyAlignment="1">
      <alignment horizontal="center"/>
    </xf>
    <xf numFmtId="168" fontId="31" fillId="0" borderId="0" xfId="58" applyNumberFormat="1" applyFont="1"/>
    <xf numFmtId="168" fontId="31" fillId="0" borderId="1" xfId="58" applyNumberFormat="1" applyFont="1" applyBorder="1"/>
    <xf numFmtId="0" fontId="25" fillId="0" borderId="1" xfId="26" applyFont="1" applyBorder="1" applyAlignment="1">
      <alignment horizontal="right" vertical="top" wrapText="1"/>
    </xf>
    <xf numFmtId="0" fontId="13" fillId="0" borderId="0" xfId="58" applyAlignment="1">
      <alignment horizontal="left"/>
    </xf>
    <xf numFmtId="0" fontId="10" fillId="0" borderId="0" xfId="58" applyFont="1" applyAlignment="1">
      <alignment horizontal="left" vertical="top" wrapText="1"/>
    </xf>
  </cellXfs>
  <cellStyles count="62">
    <cellStyle name="Collegamento ipertestuale" xfId="1" xr:uid="{00000000-0005-0000-0000-000006000000}"/>
    <cellStyle name="Collegamento ipertestuale visitato" xfId="2" xr:uid="{00000000-0005-0000-0000-000007000000}"/>
    <cellStyle name="Comma 2" xfId="3" xr:uid="{00000000-0005-0000-0000-000008000000}"/>
    <cellStyle name="Comma 23 2" xfId="4" xr:uid="{00000000-0005-0000-0000-000009000000}"/>
    <cellStyle name="Hiperveza" xfId="57" builtinId="8"/>
    <cellStyle name="merge" xfId="5" xr:uid="{00000000-0005-0000-0000-00000A000000}"/>
    <cellStyle name="merge 10" xfId="6" xr:uid="{00000000-0005-0000-0000-00000B000000}"/>
    <cellStyle name="merge 10 2" xfId="7" xr:uid="{00000000-0005-0000-0000-00000C000000}"/>
    <cellStyle name="merge 11" xfId="8" xr:uid="{00000000-0005-0000-0000-00000D000000}"/>
    <cellStyle name="merge 12" xfId="9" xr:uid="{00000000-0005-0000-0000-00000E000000}"/>
    <cellStyle name="merge 2" xfId="10" xr:uid="{00000000-0005-0000-0000-00000F000000}"/>
    <cellStyle name="merge 3" xfId="11" xr:uid="{00000000-0005-0000-0000-000010000000}"/>
    <cellStyle name="merge 4" xfId="12" xr:uid="{00000000-0005-0000-0000-000011000000}"/>
    <cellStyle name="merge 5" xfId="13" xr:uid="{00000000-0005-0000-0000-000012000000}"/>
    <cellStyle name="merge 6" xfId="14" xr:uid="{00000000-0005-0000-0000-000013000000}"/>
    <cellStyle name="merge 7" xfId="15" xr:uid="{00000000-0005-0000-0000-000014000000}"/>
    <cellStyle name="merge 8" xfId="16" xr:uid="{00000000-0005-0000-0000-000015000000}"/>
    <cellStyle name="merge 9" xfId="17" xr:uid="{00000000-0005-0000-0000-000016000000}"/>
    <cellStyle name="Normal 10" xfId="56" xr:uid="{8F7CC96E-7C7E-CF46-A943-D56132BDC6D4}"/>
    <cellStyle name="Normal 11" xfId="18" xr:uid="{00000000-0005-0000-0000-000017000000}"/>
    <cellStyle name="Normal 12" xfId="59" xr:uid="{708138CD-F5B5-524C-A2CF-1D31820896AF}"/>
    <cellStyle name="Normal 12 2" xfId="61" xr:uid="{472B5272-68AF-9043-BA9C-C4A3563F8185}"/>
    <cellStyle name="Normal 13" xfId="19" xr:uid="{00000000-0005-0000-0000-000018000000}"/>
    <cellStyle name="Normal 14" xfId="20" xr:uid="{00000000-0005-0000-0000-000019000000}"/>
    <cellStyle name="Normal 15" xfId="21" xr:uid="{00000000-0005-0000-0000-00001A000000}"/>
    <cellStyle name="Normal 16" xfId="22" xr:uid="{00000000-0005-0000-0000-00001B000000}"/>
    <cellStyle name="Normal 17" xfId="23" xr:uid="{00000000-0005-0000-0000-00001C000000}"/>
    <cellStyle name="Normal 18" xfId="24" xr:uid="{00000000-0005-0000-0000-00001D000000}"/>
    <cellStyle name="Normal 19" xfId="25" xr:uid="{00000000-0005-0000-0000-00001E000000}"/>
    <cellStyle name="Normal 2" xfId="26" xr:uid="{00000000-0005-0000-0000-00001F000000}"/>
    <cellStyle name="Normal 2 2" xfId="27" xr:uid="{00000000-0005-0000-0000-000020000000}"/>
    <cellStyle name="Normal 2 2 2" xfId="28" xr:uid="{00000000-0005-0000-0000-000021000000}"/>
    <cellStyle name="Normal 2 2 3" xfId="58" xr:uid="{FD2DA896-CEE0-1042-A301-932FE32C7EAB}"/>
    <cellStyle name="Normal 2 3" xfId="29" xr:uid="{00000000-0005-0000-0000-000022000000}"/>
    <cellStyle name="Normal 2 5" xfId="30" xr:uid="{00000000-0005-0000-0000-000023000000}"/>
    <cellStyle name="Normal 20" xfId="31" xr:uid="{00000000-0005-0000-0000-000024000000}"/>
    <cellStyle name="Normal 20 2" xfId="32" xr:uid="{00000000-0005-0000-0000-000025000000}"/>
    <cellStyle name="Normal 20 3" xfId="33" xr:uid="{00000000-0005-0000-0000-000026000000}"/>
    <cellStyle name="Normal 22 2" xfId="34" xr:uid="{00000000-0005-0000-0000-000027000000}"/>
    <cellStyle name="Normal 3" xfId="35" xr:uid="{00000000-0005-0000-0000-000028000000}"/>
    <cellStyle name="Normal 3 2" xfId="36" xr:uid="{00000000-0005-0000-0000-000029000000}"/>
    <cellStyle name="Normal 4" xfId="37" xr:uid="{00000000-0005-0000-0000-00002A000000}"/>
    <cellStyle name="Normal 4 10" xfId="38" xr:uid="{00000000-0005-0000-0000-00002B000000}"/>
    <cellStyle name="Normal 5" xfId="39" xr:uid="{00000000-0005-0000-0000-00002C000000}"/>
    <cellStyle name="Normal 6" xfId="40" xr:uid="{00000000-0005-0000-0000-00002D000000}"/>
    <cellStyle name="Normal 7" xfId="55" xr:uid="{015D7726-FF1B-5A4B-ACC5-B310D3FCCD9B}"/>
    <cellStyle name="Normal 8" xfId="41" xr:uid="{00000000-0005-0000-0000-00002E000000}"/>
    <cellStyle name="Normal 9" xfId="42" xr:uid="{00000000-0005-0000-0000-00002F000000}"/>
    <cellStyle name="Normalno" xfId="0" builtinId="0"/>
    <cellStyle name="Normalno 2" xfId="43" xr:uid="{00000000-0005-0000-0000-000030000000}"/>
    <cellStyle name="Style 1" xfId="60" xr:uid="{24E2EED3-6FBA-334C-A55A-0D6E09335334}"/>
    <cellStyle name="wrap" xfId="44" xr:uid="{00000000-0005-0000-0000-000031000000}"/>
    <cellStyle name="wrap 10" xfId="45" xr:uid="{00000000-0005-0000-0000-000032000000}"/>
    <cellStyle name="wrap 11" xfId="46" xr:uid="{00000000-0005-0000-0000-000033000000}"/>
    <cellStyle name="wrap 2" xfId="47" xr:uid="{00000000-0005-0000-0000-000034000000}"/>
    <cellStyle name="wrap 3" xfId="48" xr:uid="{00000000-0005-0000-0000-000035000000}"/>
    <cellStyle name="wrap 4" xfId="49" xr:uid="{00000000-0005-0000-0000-000036000000}"/>
    <cellStyle name="wrap 5" xfId="50" xr:uid="{00000000-0005-0000-0000-000037000000}"/>
    <cellStyle name="wrap 6" xfId="51" xr:uid="{00000000-0005-0000-0000-000038000000}"/>
    <cellStyle name="wrap 7" xfId="52" xr:uid="{00000000-0005-0000-0000-000039000000}"/>
    <cellStyle name="wrap 8" xfId="53" xr:uid="{00000000-0005-0000-0000-00003A000000}"/>
    <cellStyle name="wrap 9" xfId="54" xr:uid="{00000000-0005-0000-0000-00003B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8FAADC"/>
      <rgbColor rgb="FF993366"/>
      <rgbColor rgb="FFE7E6E6"/>
      <rgbColor rgb="FFCCFFFF"/>
      <rgbColor rgb="FF660066"/>
      <rgbColor rgb="FFFF8080"/>
      <rgbColor rgb="FF0070C0"/>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calcChain" Target="calcChain.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015-36%20FBF-uredenje%20prostora-III%20ka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enix_04/c/My%20Documents/POPOVAC/GRADEX-I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er/AppData/Local/Microsoft/Windows/INetCache/Content.Outlook/F1YCZHR0/Fenix_04/c/My%20Documents/POPOVAC/GRADEX-IN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mf4/f%20-%20marko%205/2007/STROJARSTVO/07-04_Jelusic/Dokument_STR/Troskovnik_Poliklinika_REV_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User/AppData/Local/Microsoft/Windows/INetCache/Content.Outlook/F1YCZHR0/Amf4/f%20-%20marko%205/2007/STROJARSTVO/07-04_Jelusic/Dokument_STR/Troskovnik_Poliklinika_REV_2.xls"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Users/User/AppData/Local/Microsoft/Windows/INetCache/Content.Outlook/F1YCZHR0/Marcius/d/Dokumente%20und%20Einstellungen/kdost/Lokale%20Einstellungen/Temporary%20Internet%20Files/OLK4/offen%20LIDL-Troskovnik-16-17-18-prometnice%20ograda%20i%20krajobraz.xls?627759D4" TargetMode="External"/><Relationship Id="rId1" Type="http://schemas.openxmlformats.org/officeDocument/2006/relationships/externalLinkPath" Target="file:///\\627759D4\offen%20LIDL-Troskovnik-16-17-18-prometnice%20ograda%20i%20krajobraz.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arcius/d/Dokumente%20und%20Einstellungen/kdost/Lokale%20Einstellungen/Temporary%20Internet%20Files/OLK4/offen%20LIDL-Troskovnik-16-17-18-prometnice%20ograda%20i%20krajobraz.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Y:\My%2520Documents\P%2520R%2520I%2520P%2520R%2520E%2520M%2520A\ponude\N.C.%2520-%2520GRA&#272;EVINSKI%2520RADOVI%2520-%2520POSLOVI%2520PREKO%2520GODIN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ĆI UVIJETI"/>
      <sheetName val="Građ.obrtnički radovi"/>
      <sheetName val="OPREMA"/>
      <sheetName val="REKAPITULACIJA"/>
      <sheetName val="soboslik"/>
      <sheetName val="ZEMLJAN"/>
      <sheetName val="razni "/>
      <sheetName val="izolacija"/>
      <sheetName val="oprema dvor."/>
      <sheetName val="okoliš"/>
      <sheetName val="elektr"/>
      <sheetName val="PL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1"/>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ika"/>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ika"/>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6. Prometnice"/>
      <sheetName val="c. vodovod i kanalizacija"/>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6. Prometnice"/>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O (2)"/>
      <sheetName val="RAZNI RADOVI"/>
      <sheetName val="REZIME"/>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020BA-AF89-5D47-A742-6D0AC7AD5B56}">
  <dimension ref="A13:I34"/>
  <sheetViews>
    <sheetView showRuler="0" view="pageBreakPreview" topLeftCell="A20" zoomScaleNormal="100" zoomScaleSheetLayoutView="100" workbookViewId="0">
      <selection activeCell="F36" sqref="F36"/>
    </sheetView>
  </sheetViews>
  <sheetFormatPr defaultColWidth="8.796875" defaultRowHeight="13.2"/>
  <cols>
    <col min="1" max="16384" width="8.796875" style="3"/>
  </cols>
  <sheetData>
    <row r="13" spans="1:9" ht="13.05" customHeight="1">
      <c r="B13" s="4" t="s">
        <v>0</v>
      </c>
      <c r="E13" s="204" t="s">
        <v>157</v>
      </c>
      <c r="F13" s="204"/>
      <c r="G13" s="204"/>
      <c r="H13" s="204"/>
      <c r="I13" s="204"/>
    </row>
    <row r="14" spans="1:9">
      <c r="E14" s="204" t="s">
        <v>158</v>
      </c>
      <c r="F14" s="204"/>
      <c r="G14" s="204"/>
      <c r="H14" s="204"/>
      <c r="I14" s="204"/>
    </row>
    <row r="15" spans="1:9">
      <c r="E15" s="204" t="s">
        <v>156</v>
      </c>
      <c r="F15" s="204"/>
      <c r="G15" s="204"/>
      <c r="H15" s="204"/>
      <c r="I15" s="204"/>
    </row>
    <row r="16" spans="1:9">
      <c r="A16" s="5"/>
      <c r="B16" s="5"/>
      <c r="C16" s="5"/>
      <c r="D16" s="5"/>
      <c r="E16" s="5"/>
      <c r="F16" s="5"/>
      <c r="G16" s="5"/>
      <c r="H16" s="5"/>
      <c r="I16" s="5"/>
    </row>
    <row r="18" spans="1:9" ht="13.8">
      <c r="B18" s="6" t="s">
        <v>1</v>
      </c>
      <c r="E18" s="205" t="s">
        <v>97</v>
      </c>
      <c r="F18" s="205"/>
      <c r="G18" s="205"/>
      <c r="H18" s="205"/>
      <c r="I18" s="205"/>
    </row>
    <row r="19" spans="1:9">
      <c r="A19" s="5"/>
      <c r="B19" s="5"/>
      <c r="C19" s="5"/>
      <c r="D19" s="5"/>
      <c r="E19" s="5"/>
      <c r="F19" s="5"/>
      <c r="G19" s="5"/>
      <c r="H19" s="5"/>
      <c r="I19" s="5"/>
    </row>
    <row r="21" spans="1:9">
      <c r="B21" s="3" t="s">
        <v>2</v>
      </c>
      <c r="E21" s="204" t="s">
        <v>159</v>
      </c>
      <c r="F21" s="204"/>
      <c r="G21" s="204"/>
      <c r="H21" s="204"/>
      <c r="I21" s="204"/>
    </row>
    <row r="22" spans="1:9">
      <c r="E22" s="204" t="s">
        <v>158</v>
      </c>
      <c r="F22" s="204"/>
      <c r="G22" s="204"/>
      <c r="H22" s="204"/>
      <c r="I22" s="204"/>
    </row>
    <row r="23" spans="1:9">
      <c r="E23" s="204" t="s">
        <v>156</v>
      </c>
      <c r="F23" s="204"/>
      <c r="G23" s="204"/>
      <c r="H23" s="204"/>
      <c r="I23" s="204"/>
    </row>
    <row r="24" spans="1:9">
      <c r="E24" s="3" t="s">
        <v>160</v>
      </c>
    </row>
    <row r="25" spans="1:9">
      <c r="E25" s="204"/>
      <c r="F25" s="204"/>
      <c r="G25" s="204"/>
      <c r="H25" s="204"/>
      <c r="I25" s="204"/>
    </row>
    <row r="26" spans="1:9">
      <c r="E26" s="5"/>
      <c r="F26" s="5"/>
      <c r="G26" s="5"/>
      <c r="H26" s="5"/>
      <c r="I26" s="5"/>
    </row>
    <row r="28" spans="1:9">
      <c r="B28" s="3" t="s">
        <v>3</v>
      </c>
      <c r="E28" s="204" t="s">
        <v>303</v>
      </c>
      <c r="F28" s="204"/>
      <c r="G28" s="204"/>
      <c r="H28" s="204"/>
      <c r="I28" s="204"/>
    </row>
    <row r="29" spans="1:9">
      <c r="E29" s="204" t="s">
        <v>304</v>
      </c>
      <c r="F29" s="204"/>
      <c r="G29" s="204"/>
      <c r="H29" s="204"/>
      <c r="I29" s="204"/>
    </row>
    <row r="30" spans="1:9">
      <c r="E30" s="204" t="s">
        <v>156</v>
      </c>
      <c r="F30" s="204"/>
      <c r="G30" s="204"/>
      <c r="H30" s="204"/>
      <c r="I30" s="204"/>
    </row>
    <row r="31" spans="1:9">
      <c r="E31" s="3" t="s">
        <v>305</v>
      </c>
    </row>
    <row r="32" spans="1:9">
      <c r="E32" s="5"/>
      <c r="F32" s="5"/>
      <c r="G32" s="5"/>
      <c r="H32" s="5"/>
      <c r="I32" s="5"/>
    </row>
    <row r="34" spans="2:9">
      <c r="B34" s="3" t="s">
        <v>4</v>
      </c>
      <c r="E34" s="204" t="s">
        <v>273</v>
      </c>
      <c r="F34" s="204"/>
      <c r="G34" s="204"/>
      <c r="H34" s="204"/>
      <c r="I34" s="204"/>
    </row>
  </sheetData>
  <mergeCells count="12">
    <mergeCell ref="E34:I34"/>
    <mergeCell ref="E25:I25"/>
    <mergeCell ref="E28:I28"/>
    <mergeCell ref="E29:I29"/>
    <mergeCell ref="E23:I23"/>
    <mergeCell ref="E30:I30"/>
    <mergeCell ref="E13:I13"/>
    <mergeCell ref="E14:I14"/>
    <mergeCell ref="E18:I18"/>
    <mergeCell ref="E21:I21"/>
    <mergeCell ref="E22:I22"/>
    <mergeCell ref="E15:I15"/>
  </mergeCell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E350E-1176-0D43-98A0-33E841E1E4D5}">
  <sheetPr>
    <pageSetUpPr fitToPage="1"/>
  </sheetPr>
  <dimension ref="A1:AMK538"/>
  <sheetViews>
    <sheetView view="pageBreakPreview" topLeftCell="A85" zoomScale="117" zoomScaleNormal="100" zoomScaleSheetLayoutView="117" zoomScalePageLayoutView="75" workbookViewId="0">
      <selection activeCell="D314" sqref="D314"/>
    </sheetView>
  </sheetViews>
  <sheetFormatPr defaultColWidth="8.796875" defaultRowHeight="17.399999999999999"/>
  <cols>
    <col min="1" max="1" width="7.5" style="13" customWidth="1"/>
    <col min="2" max="2" width="81.296875" style="13" customWidth="1"/>
    <col min="3" max="3" width="10.796875" style="13" customWidth="1"/>
    <col min="4" max="4" width="12.296875" style="13" customWidth="1"/>
    <col min="5" max="5" width="15.19921875" style="110" customWidth="1"/>
    <col min="6" max="6" width="19.5" style="111" customWidth="1"/>
    <col min="7" max="7" width="18.796875" style="41" customWidth="1"/>
    <col min="8" max="255" width="8.796875" style="1" customWidth="1"/>
    <col min="256" max="256" width="5" style="1" customWidth="1"/>
    <col min="257" max="257" width="65.69921875" style="1" customWidth="1"/>
    <col min="258" max="258" width="7.19921875" style="1" customWidth="1"/>
    <col min="259" max="259" width="8.69921875" style="1" customWidth="1"/>
    <col min="260" max="260" width="11.5" style="1" customWidth="1"/>
    <col min="261" max="261" width="12.796875" style="1" customWidth="1"/>
    <col min="262" max="511" width="8.796875" style="1" customWidth="1"/>
    <col min="512" max="512" width="5" style="1" customWidth="1"/>
    <col min="513" max="513" width="65.69921875" style="1" customWidth="1"/>
    <col min="514" max="514" width="7.19921875" style="1" customWidth="1"/>
    <col min="515" max="515" width="8.69921875" style="1" customWidth="1"/>
    <col min="516" max="516" width="11.5" style="1" customWidth="1"/>
    <col min="517" max="517" width="12.796875" style="1" customWidth="1"/>
    <col min="518" max="767" width="8.796875" style="1" customWidth="1"/>
    <col min="768" max="768" width="5" style="1" customWidth="1"/>
    <col min="769" max="769" width="65.69921875" style="1" customWidth="1"/>
    <col min="770" max="770" width="7.19921875" style="1" customWidth="1"/>
    <col min="771" max="771" width="8.69921875" style="1" customWidth="1"/>
    <col min="772" max="772" width="11.5" style="1" customWidth="1"/>
    <col min="773" max="773" width="12.796875" style="1" customWidth="1"/>
    <col min="774" max="1024" width="8.796875" style="1" customWidth="1"/>
  </cols>
  <sheetData>
    <row r="1" spans="1:7" ht="61.05" customHeight="1">
      <c r="A1" s="38" t="s">
        <v>5</v>
      </c>
      <c r="B1" s="38" t="s">
        <v>6</v>
      </c>
      <c r="C1" s="38" t="s">
        <v>7</v>
      </c>
      <c r="D1" s="38" t="s">
        <v>8</v>
      </c>
      <c r="E1" s="106" t="s">
        <v>9</v>
      </c>
      <c r="F1" s="107" t="s">
        <v>10</v>
      </c>
      <c r="G1" s="39" t="s">
        <v>11</v>
      </c>
    </row>
    <row r="2" spans="1:7">
      <c r="A2" s="12"/>
      <c r="B2" s="12"/>
      <c r="C2" s="12"/>
      <c r="D2" s="12"/>
      <c r="E2" s="108"/>
      <c r="F2" s="109"/>
      <c r="G2" s="40"/>
    </row>
    <row r="3" spans="1:7">
      <c r="C3" s="9"/>
      <c r="D3" s="10"/>
    </row>
    <row r="4" spans="1:7">
      <c r="A4" s="42" t="s">
        <v>12</v>
      </c>
      <c r="B4" s="43" t="s">
        <v>13</v>
      </c>
      <c r="C4" s="44"/>
      <c r="D4" s="45"/>
      <c r="E4" s="112"/>
      <c r="F4" s="113"/>
      <c r="G4" s="46"/>
    </row>
    <row r="5" spans="1:7">
      <c r="A5" s="7"/>
      <c r="C5" s="9"/>
      <c r="D5" s="10"/>
      <c r="G5" s="11"/>
    </row>
    <row r="6" spans="1:7">
      <c r="A6" s="7"/>
      <c r="B6" s="47" t="s">
        <v>14</v>
      </c>
      <c r="C6" s="9"/>
      <c r="D6" s="10"/>
      <c r="G6" s="11"/>
    </row>
    <row r="7" spans="1:7" ht="34.799999999999997">
      <c r="A7" s="7"/>
      <c r="B7" s="48" t="s">
        <v>15</v>
      </c>
      <c r="C7" s="9"/>
      <c r="D7" s="10"/>
      <c r="G7" s="11"/>
    </row>
    <row r="8" spans="1:7" ht="52.2">
      <c r="A8" s="7"/>
      <c r="B8" s="48" t="s">
        <v>16</v>
      </c>
      <c r="C8" s="9"/>
      <c r="D8" s="10"/>
      <c r="G8" s="11"/>
    </row>
    <row r="9" spans="1:7">
      <c r="A9" s="17"/>
      <c r="B9" s="49"/>
      <c r="C9" s="19"/>
      <c r="D9" s="20"/>
      <c r="E9" s="114"/>
      <c r="F9" s="115"/>
      <c r="G9" s="21"/>
    </row>
    <row r="10" spans="1:7">
      <c r="A10" s="7"/>
      <c r="B10" s="48"/>
      <c r="C10" s="9"/>
      <c r="D10" s="10"/>
      <c r="F10" s="125"/>
      <c r="G10" s="11"/>
    </row>
    <row r="11" spans="1:7">
      <c r="A11" s="7" t="s">
        <v>73</v>
      </c>
      <c r="B11" s="50" t="s">
        <v>19</v>
      </c>
      <c r="C11" s="9"/>
      <c r="D11" s="10"/>
      <c r="F11" s="125"/>
      <c r="G11" s="11"/>
    </row>
    <row r="12" spans="1:7" ht="87">
      <c r="A12" s="7"/>
      <c r="B12" s="50" t="s">
        <v>161</v>
      </c>
      <c r="C12" s="9"/>
      <c r="D12" s="78"/>
      <c r="F12" s="125"/>
      <c r="G12" s="11"/>
    </row>
    <row r="13" spans="1:7">
      <c r="A13" s="17"/>
      <c r="B13" s="18" t="s">
        <v>154</v>
      </c>
      <c r="C13" s="19" t="s">
        <v>17</v>
      </c>
      <c r="D13" s="105">
        <v>1</v>
      </c>
      <c r="E13" s="114"/>
      <c r="F13" s="127">
        <f>D13*E13</f>
        <v>0</v>
      </c>
      <c r="G13" s="21"/>
    </row>
    <row r="14" spans="1:7">
      <c r="A14" s="17"/>
      <c r="B14" s="18" t="s">
        <v>162</v>
      </c>
      <c r="C14" s="19" t="s">
        <v>17</v>
      </c>
      <c r="D14" s="105">
        <v>1</v>
      </c>
      <c r="E14" s="114"/>
      <c r="F14" s="127">
        <f>D14*E14</f>
        <v>0</v>
      </c>
      <c r="G14" s="21"/>
    </row>
    <row r="15" spans="1:7">
      <c r="A15" s="17"/>
      <c r="B15" s="18" t="s">
        <v>163</v>
      </c>
      <c r="C15" s="19" t="s">
        <v>17</v>
      </c>
      <c r="D15" s="105">
        <v>1</v>
      </c>
      <c r="E15" s="114"/>
      <c r="F15" s="127">
        <f>D15*E15</f>
        <v>0</v>
      </c>
      <c r="G15" s="21"/>
    </row>
    <row r="16" spans="1:7">
      <c r="A16" s="7"/>
      <c r="B16" s="48"/>
      <c r="C16" s="9"/>
      <c r="D16" s="78"/>
      <c r="F16" s="125"/>
      <c r="G16" s="11"/>
    </row>
    <row r="17" spans="1:7">
      <c r="A17" s="7" t="s">
        <v>18</v>
      </c>
      <c r="B17" s="50" t="s">
        <v>21</v>
      </c>
      <c r="C17" s="9"/>
      <c r="D17" s="78"/>
      <c r="F17" s="125"/>
      <c r="G17" s="11"/>
    </row>
    <row r="18" spans="1:7" ht="106.95" customHeight="1">
      <c r="A18" s="7"/>
      <c r="B18" s="50" t="s">
        <v>192</v>
      </c>
      <c r="C18" s="9"/>
      <c r="D18" s="78"/>
      <c r="F18" s="125"/>
      <c r="G18" s="11"/>
    </row>
    <row r="19" spans="1:7">
      <c r="A19" s="17"/>
      <c r="B19" s="18" t="s">
        <v>146</v>
      </c>
      <c r="C19" s="19" t="s">
        <v>22</v>
      </c>
      <c r="D19" s="105">
        <v>54</v>
      </c>
      <c r="E19" s="114"/>
      <c r="F19" s="127">
        <f>D19*E19</f>
        <v>0</v>
      </c>
      <c r="G19" s="21"/>
    </row>
    <row r="20" spans="1:7">
      <c r="A20" s="17"/>
      <c r="B20" s="18" t="s">
        <v>141</v>
      </c>
      <c r="C20" s="19" t="s">
        <v>22</v>
      </c>
      <c r="D20" s="156">
        <v>119</v>
      </c>
      <c r="E20" s="114"/>
      <c r="F20" s="127">
        <f>D20*E20</f>
        <v>0</v>
      </c>
      <c r="G20" s="21"/>
    </row>
    <row r="21" spans="1:7">
      <c r="A21" s="7"/>
      <c r="B21" s="48"/>
      <c r="C21" s="9"/>
      <c r="D21" s="78"/>
      <c r="F21" s="125"/>
      <c r="G21" s="11"/>
    </row>
    <row r="22" spans="1:7">
      <c r="A22" s="7" t="s">
        <v>20</v>
      </c>
      <c r="B22" s="50" t="s">
        <v>103</v>
      </c>
      <c r="C22" s="9"/>
      <c r="D22" s="78"/>
      <c r="F22" s="125"/>
      <c r="G22" s="11"/>
    </row>
    <row r="23" spans="1:7" ht="69.599999999999994">
      <c r="A23" s="7"/>
      <c r="B23" s="50" t="s">
        <v>147</v>
      </c>
      <c r="C23" s="9"/>
      <c r="D23" s="78"/>
      <c r="F23" s="125"/>
      <c r="G23" s="11"/>
    </row>
    <row r="24" spans="1:7">
      <c r="A24" s="17"/>
      <c r="B24" s="18" t="s">
        <v>193</v>
      </c>
      <c r="C24" s="19" t="s">
        <v>25</v>
      </c>
      <c r="D24" s="156">
        <v>2</v>
      </c>
      <c r="E24" s="114"/>
      <c r="F24" s="127">
        <f>D24*E24</f>
        <v>0</v>
      </c>
      <c r="G24" s="21"/>
    </row>
    <row r="25" spans="1:7">
      <c r="A25" s="7"/>
      <c r="B25" s="48"/>
      <c r="C25" s="9"/>
      <c r="D25" s="78"/>
      <c r="F25" s="125"/>
      <c r="G25" s="11"/>
    </row>
    <row r="26" spans="1:7">
      <c r="A26" s="7" t="s">
        <v>23</v>
      </c>
      <c r="B26" s="50" t="s">
        <v>165</v>
      </c>
      <c r="C26" s="9"/>
      <c r="D26" s="78"/>
      <c r="F26" s="125"/>
      <c r="G26" s="11"/>
    </row>
    <row r="27" spans="1:7" ht="69.599999999999994">
      <c r="A27" s="7"/>
      <c r="B27" s="50" t="s">
        <v>166</v>
      </c>
      <c r="C27" s="9"/>
      <c r="D27" s="78"/>
      <c r="F27" s="125"/>
      <c r="G27" s="11"/>
    </row>
    <row r="28" spans="1:7">
      <c r="A28" s="17"/>
      <c r="B28" s="18"/>
      <c r="C28" s="19" t="s">
        <v>22</v>
      </c>
      <c r="D28" s="105">
        <v>5</v>
      </c>
      <c r="E28" s="114"/>
      <c r="F28" s="127">
        <f>D28*E28</f>
        <v>0</v>
      </c>
      <c r="G28" s="21"/>
    </row>
    <row r="29" spans="1:7">
      <c r="A29" s="7"/>
      <c r="B29" s="48"/>
      <c r="C29" s="9"/>
      <c r="D29" s="78"/>
      <c r="F29" s="125"/>
      <c r="G29" s="11"/>
    </row>
    <row r="30" spans="1:7">
      <c r="A30" s="7" t="s">
        <v>24</v>
      </c>
      <c r="B30" s="50" t="s">
        <v>148</v>
      </c>
      <c r="C30" s="9"/>
      <c r="D30" s="78"/>
      <c r="F30" s="125"/>
      <c r="G30" s="11"/>
    </row>
    <row r="31" spans="1:7" ht="132" customHeight="1">
      <c r="A31" s="7"/>
      <c r="B31" s="50" t="s">
        <v>194</v>
      </c>
      <c r="C31" s="9"/>
      <c r="D31" s="78"/>
      <c r="F31" s="125"/>
      <c r="G31" s="11"/>
    </row>
    <row r="32" spans="1:7">
      <c r="A32" s="17"/>
      <c r="B32" s="18"/>
      <c r="C32" s="19" t="s">
        <v>149</v>
      </c>
      <c r="D32" s="105">
        <v>2</v>
      </c>
      <c r="E32" s="114"/>
      <c r="F32" s="127">
        <f>D32*E32</f>
        <v>0</v>
      </c>
      <c r="G32" s="21"/>
    </row>
    <row r="33" spans="1:7">
      <c r="A33" s="7"/>
      <c r="B33" s="48"/>
      <c r="C33" s="9"/>
      <c r="D33" s="78"/>
      <c r="F33" s="125"/>
      <c r="G33" s="11"/>
    </row>
    <row r="34" spans="1:7">
      <c r="A34" s="7" t="s">
        <v>26</v>
      </c>
      <c r="B34" s="50" t="s">
        <v>167</v>
      </c>
      <c r="C34" s="9"/>
      <c r="D34" s="78"/>
      <c r="F34" s="125"/>
      <c r="G34" s="11"/>
    </row>
    <row r="35" spans="1:7" ht="104.4">
      <c r="A35" s="7"/>
      <c r="B35" s="50" t="s">
        <v>168</v>
      </c>
      <c r="C35" s="9"/>
      <c r="D35" s="78"/>
      <c r="F35" s="125"/>
      <c r="G35" s="11"/>
    </row>
    <row r="36" spans="1:7">
      <c r="A36" s="17"/>
      <c r="B36" s="18" t="s">
        <v>169</v>
      </c>
      <c r="C36" s="19" t="s">
        <v>22</v>
      </c>
      <c r="D36" s="105">
        <v>32</v>
      </c>
      <c r="E36" s="114"/>
      <c r="F36" s="127">
        <f>D36*E36</f>
        <v>0</v>
      </c>
      <c r="G36" s="21"/>
    </row>
    <row r="37" spans="1:7">
      <c r="A37" s="7"/>
      <c r="B37" s="48"/>
      <c r="C37" s="9"/>
      <c r="D37" s="78"/>
      <c r="F37" s="125"/>
      <c r="G37" s="11"/>
    </row>
    <row r="38" spans="1:7">
      <c r="A38" s="7" t="s">
        <v>74</v>
      </c>
      <c r="B38" s="50" t="s">
        <v>127</v>
      </c>
      <c r="C38" s="9"/>
      <c r="D38" s="78"/>
      <c r="F38" s="125"/>
      <c r="G38" s="11"/>
    </row>
    <row r="39" spans="1:7" ht="121.8">
      <c r="A39" s="7"/>
      <c r="B39" s="50" t="s">
        <v>28</v>
      </c>
      <c r="C39" s="9"/>
      <c r="D39" s="78"/>
      <c r="F39" s="125"/>
      <c r="G39" s="11"/>
    </row>
    <row r="40" spans="1:7">
      <c r="A40" s="17"/>
      <c r="B40" s="49"/>
      <c r="C40" s="19" t="s">
        <v>22</v>
      </c>
      <c r="D40" s="105">
        <v>92</v>
      </c>
      <c r="E40" s="114"/>
      <c r="F40" s="127">
        <f>D40*E40</f>
        <v>0</v>
      </c>
      <c r="G40" s="21"/>
    </row>
    <row r="41" spans="1:7">
      <c r="A41" s="7"/>
      <c r="B41" s="51"/>
      <c r="C41" s="9"/>
      <c r="D41" s="10"/>
      <c r="G41" s="11"/>
    </row>
    <row r="42" spans="1:7">
      <c r="A42" s="52"/>
      <c r="B42" s="53" t="s">
        <v>29</v>
      </c>
      <c r="C42" s="54"/>
      <c r="D42" s="55"/>
      <c r="E42" s="116"/>
      <c r="F42" s="117">
        <f>SUM(F10:F41)</f>
        <v>0</v>
      </c>
      <c r="G42" s="56"/>
    </row>
    <row r="43" spans="1:7">
      <c r="A43" s="57"/>
      <c r="B43" s="58"/>
      <c r="C43" s="59"/>
      <c r="D43" s="60"/>
      <c r="E43" s="118"/>
      <c r="F43" s="119"/>
      <c r="G43" s="61"/>
    </row>
    <row r="44" spans="1:7">
      <c r="A44" s="7"/>
      <c r="B44" s="48"/>
      <c r="C44" s="9"/>
      <c r="D44" s="10"/>
      <c r="G44" s="11"/>
    </row>
    <row r="45" spans="1:7">
      <c r="A45" s="42" t="s">
        <v>91</v>
      </c>
      <c r="B45" s="62" t="s">
        <v>75</v>
      </c>
      <c r="C45" s="44"/>
      <c r="D45" s="45"/>
      <c r="E45" s="112"/>
      <c r="F45" s="113"/>
      <c r="G45" s="46"/>
    </row>
    <row r="46" spans="1:7">
      <c r="A46" s="7"/>
      <c r="B46" s="48"/>
      <c r="C46" s="9"/>
      <c r="D46" s="10"/>
      <c r="G46" s="11"/>
    </row>
    <row r="47" spans="1:7">
      <c r="A47" s="7"/>
      <c r="B47" s="51" t="s">
        <v>14</v>
      </c>
      <c r="C47" s="9"/>
      <c r="D47" s="10"/>
      <c r="G47" s="11"/>
    </row>
    <row r="48" spans="1:7" ht="34.799999999999997">
      <c r="A48" s="7"/>
      <c r="B48" s="48" t="s">
        <v>31</v>
      </c>
      <c r="C48" s="9"/>
      <c r="D48" s="10"/>
      <c r="G48" s="11"/>
    </row>
    <row r="49" spans="1:8 1025:1025" ht="52.2">
      <c r="A49" s="7"/>
      <c r="B49" s="48" t="s">
        <v>32</v>
      </c>
      <c r="C49" s="9"/>
      <c r="D49" s="10"/>
      <c r="G49" s="11"/>
    </row>
    <row r="50" spans="1:8 1025:1025" ht="87">
      <c r="A50" s="7"/>
      <c r="B50" s="48" t="s">
        <v>33</v>
      </c>
      <c r="C50" s="9"/>
      <c r="D50" s="10"/>
      <c r="G50" s="11"/>
    </row>
    <row r="51" spans="1:8 1025:1025" ht="34.799999999999997">
      <c r="A51" s="7"/>
      <c r="B51" s="48" t="s">
        <v>15</v>
      </c>
      <c r="C51" s="9"/>
      <c r="D51" s="10"/>
      <c r="G51" s="11"/>
    </row>
    <row r="52" spans="1:8 1025:1025">
      <c r="A52" s="17"/>
      <c r="B52" s="49"/>
      <c r="C52" s="19"/>
      <c r="D52" s="20"/>
      <c r="E52" s="114"/>
      <c r="F52" s="115"/>
      <c r="G52" s="21"/>
    </row>
    <row r="53" spans="1:8 1025:1025">
      <c r="A53" s="22"/>
      <c r="B53" s="23"/>
      <c r="C53" s="24"/>
      <c r="D53" s="25"/>
      <c r="E53" s="120"/>
      <c r="F53" s="132"/>
      <c r="G53" s="26"/>
    </row>
    <row r="54" spans="1:8 1025:1025">
      <c r="A54" s="27" t="s">
        <v>92</v>
      </c>
      <c r="B54" s="31" t="s">
        <v>164</v>
      </c>
      <c r="C54" s="28"/>
      <c r="D54" s="29"/>
      <c r="E54" s="121"/>
      <c r="F54" s="133"/>
      <c r="G54" s="30"/>
    </row>
    <row r="55" spans="1:8 1025:1025" ht="156" customHeight="1">
      <c r="A55" s="27"/>
      <c r="B55" s="31" t="s">
        <v>170</v>
      </c>
      <c r="C55" s="28"/>
      <c r="D55" s="128"/>
      <c r="E55" s="121"/>
      <c r="F55" s="133"/>
      <c r="G55" s="30"/>
    </row>
    <row r="56" spans="1:8 1025:1025">
      <c r="A56" s="32"/>
      <c r="B56" s="63"/>
      <c r="C56" s="34" t="s">
        <v>22</v>
      </c>
      <c r="D56" s="129">
        <v>58</v>
      </c>
      <c r="E56" s="122"/>
      <c r="F56" s="134">
        <f>D56*E56</f>
        <v>0</v>
      </c>
      <c r="G56" s="35"/>
    </row>
    <row r="57" spans="1:8 1025:1025">
      <c r="A57" s="22"/>
      <c r="B57" s="23"/>
      <c r="C57" s="24"/>
      <c r="D57" s="130"/>
      <c r="E57" s="120"/>
      <c r="F57" s="132"/>
      <c r="G57" s="26"/>
    </row>
    <row r="58" spans="1:8 1025:1025">
      <c r="A58" s="27" t="s">
        <v>93</v>
      </c>
      <c r="B58" s="31" t="s">
        <v>171</v>
      </c>
      <c r="C58" s="28"/>
      <c r="D58" s="128"/>
      <c r="E58" s="121"/>
      <c r="F58" s="133"/>
      <c r="G58" s="64"/>
      <c r="H58" s="2"/>
      <c r="AMK58" s="1"/>
    </row>
    <row r="59" spans="1:8 1025:1025" ht="69.599999999999994">
      <c r="A59" s="27"/>
      <c r="B59" s="31" t="s">
        <v>172</v>
      </c>
      <c r="C59" s="28"/>
      <c r="D59" s="128"/>
      <c r="E59" s="121"/>
      <c r="F59" s="133"/>
      <c r="G59" s="30"/>
    </row>
    <row r="60" spans="1:8 1025:1025">
      <c r="A60" s="32"/>
      <c r="B60" s="63"/>
      <c r="C60" s="34" t="s">
        <v>27</v>
      </c>
      <c r="D60" s="129">
        <v>11</v>
      </c>
      <c r="E60" s="122"/>
      <c r="F60" s="134">
        <f>D60*E60</f>
        <v>0</v>
      </c>
      <c r="G60" s="35"/>
    </row>
    <row r="61" spans="1:8 1025:1025">
      <c r="A61" s="22"/>
      <c r="B61" s="23"/>
      <c r="C61" s="24"/>
      <c r="D61" s="130"/>
      <c r="E61" s="120"/>
      <c r="F61" s="132"/>
      <c r="G61" s="26"/>
    </row>
    <row r="62" spans="1:8 1025:1025">
      <c r="A62" s="27" t="s">
        <v>94</v>
      </c>
      <c r="B62" s="31" t="s">
        <v>128</v>
      </c>
      <c r="C62" s="28"/>
      <c r="D62" s="128"/>
      <c r="E62" s="121"/>
      <c r="F62" s="133"/>
      <c r="G62" s="30"/>
    </row>
    <row r="63" spans="1:8 1025:1025" ht="139.19999999999999">
      <c r="A63" s="27"/>
      <c r="B63" s="31" t="s">
        <v>129</v>
      </c>
      <c r="C63" s="28"/>
      <c r="D63" s="128"/>
      <c r="E63" s="121"/>
      <c r="F63" s="133"/>
      <c r="G63" s="30"/>
    </row>
    <row r="64" spans="1:8 1025:1025">
      <c r="A64" s="32"/>
      <c r="B64" s="33" t="s">
        <v>267</v>
      </c>
      <c r="C64" s="34" t="s">
        <v>27</v>
      </c>
      <c r="D64" s="129">
        <v>195</v>
      </c>
      <c r="E64" s="122"/>
      <c r="F64" s="134">
        <f>D64*E64</f>
        <v>0</v>
      </c>
      <c r="G64" s="35"/>
    </row>
    <row r="65" spans="1:7">
      <c r="A65" s="32"/>
      <c r="B65" s="33" t="s">
        <v>109</v>
      </c>
      <c r="C65" s="34" t="s">
        <v>27</v>
      </c>
      <c r="D65" s="129">
        <v>20</v>
      </c>
      <c r="E65" s="122"/>
      <c r="F65" s="134">
        <f>D65*E65</f>
        <v>0</v>
      </c>
      <c r="G65" s="35"/>
    </row>
    <row r="66" spans="1:7">
      <c r="A66" s="32"/>
      <c r="B66" s="33" t="s">
        <v>108</v>
      </c>
      <c r="C66" s="34" t="s">
        <v>27</v>
      </c>
      <c r="D66" s="129">
        <v>15</v>
      </c>
      <c r="E66" s="122"/>
      <c r="F66" s="134">
        <f>D66*E66</f>
        <v>0</v>
      </c>
      <c r="G66" s="35"/>
    </row>
    <row r="67" spans="1:7">
      <c r="A67" s="22"/>
      <c r="B67" s="23"/>
      <c r="C67" s="24"/>
      <c r="D67" s="130"/>
      <c r="E67" s="120"/>
      <c r="F67" s="132"/>
      <c r="G67" s="26"/>
    </row>
    <row r="68" spans="1:7">
      <c r="A68" s="27" t="s">
        <v>95</v>
      </c>
      <c r="B68" s="31" t="s">
        <v>130</v>
      </c>
      <c r="C68" s="28"/>
      <c r="D68" s="128"/>
      <c r="E68" s="121"/>
      <c r="F68" s="133"/>
      <c r="G68" s="30"/>
    </row>
    <row r="69" spans="1:7" ht="121.8">
      <c r="A69" s="27"/>
      <c r="B69" s="31" t="s">
        <v>150</v>
      </c>
      <c r="C69" s="28"/>
      <c r="D69" s="128"/>
      <c r="E69" s="121"/>
      <c r="F69" s="133"/>
      <c r="G69" s="30"/>
    </row>
    <row r="70" spans="1:7">
      <c r="A70" s="32"/>
      <c r="B70" s="33"/>
      <c r="C70" s="34" t="s">
        <v>22</v>
      </c>
      <c r="D70" s="157">
        <v>119</v>
      </c>
      <c r="E70" s="122"/>
      <c r="F70" s="134">
        <f>D70*E70</f>
        <v>0</v>
      </c>
      <c r="G70" s="35"/>
    </row>
    <row r="71" spans="1:7">
      <c r="A71" s="27"/>
      <c r="B71" s="28"/>
      <c r="C71" s="65"/>
      <c r="D71" s="131"/>
      <c r="E71" s="123"/>
      <c r="F71" s="135"/>
      <c r="G71" s="67"/>
    </row>
    <row r="72" spans="1:7">
      <c r="A72" s="27"/>
      <c r="B72" s="28"/>
      <c r="C72" s="65"/>
      <c r="D72" s="66"/>
      <c r="E72" s="123"/>
      <c r="F72" s="135"/>
      <c r="G72" s="67"/>
    </row>
    <row r="73" spans="1:7">
      <c r="A73" s="52"/>
      <c r="B73" s="53" t="s">
        <v>34</v>
      </c>
      <c r="C73" s="54"/>
      <c r="D73" s="55"/>
      <c r="E73" s="116"/>
      <c r="F73" s="117">
        <f>SUM(F53:F72)</f>
        <v>0</v>
      </c>
      <c r="G73" s="56"/>
    </row>
    <row r="74" spans="1:7">
      <c r="A74" s="57"/>
      <c r="B74" s="58"/>
      <c r="C74" s="59"/>
      <c r="D74" s="60"/>
      <c r="E74" s="118"/>
      <c r="F74" s="119"/>
      <c r="G74" s="61"/>
    </row>
    <row r="75" spans="1:7">
      <c r="A75" s="7"/>
      <c r="B75" s="48"/>
      <c r="C75" s="9"/>
      <c r="D75" s="10"/>
      <c r="G75" s="11"/>
    </row>
    <row r="76" spans="1:7">
      <c r="A76" s="42" t="s">
        <v>35</v>
      </c>
      <c r="B76" s="62" t="s">
        <v>36</v>
      </c>
      <c r="C76" s="44"/>
      <c r="D76" s="45"/>
      <c r="E76" s="112"/>
      <c r="F76" s="113"/>
      <c r="G76" s="46"/>
    </row>
    <row r="77" spans="1:7">
      <c r="A77" s="7"/>
      <c r="B77" s="48"/>
      <c r="C77" s="9"/>
      <c r="D77" s="10"/>
      <c r="G77" s="11"/>
    </row>
    <row r="78" spans="1:7">
      <c r="A78" s="7"/>
      <c r="B78" s="68" t="s">
        <v>14</v>
      </c>
      <c r="C78" s="9"/>
      <c r="D78" s="10"/>
      <c r="G78" s="11"/>
    </row>
    <row r="79" spans="1:7">
      <c r="A79" s="7"/>
      <c r="B79" s="31" t="s">
        <v>116</v>
      </c>
      <c r="C79" s="9"/>
      <c r="D79" s="10"/>
      <c r="G79" s="11"/>
    </row>
    <row r="80" spans="1:7">
      <c r="A80" s="7"/>
      <c r="B80" s="69" t="s">
        <v>117</v>
      </c>
      <c r="C80" s="9"/>
      <c r="D80" s="10"/>
      <c r="G80" s="11"/>
    </row>
    <row r="81" spans="1:7">
      <c r="A81" s="7"/>
      <c r="B81" s="48" t="s">
        <v>37</v>
      </c>
      <c r="C81" s="9"/>
      <c r="D81" s="10"/>
      <c r="G81" s="11"/>
    </row>
    <row r="82" spans="1:7">
      <c r="A82" s="17"/>
      <c r="B82" s="49"/>
      <c r="C82" s="19"/>
      <c r="D82" s="105"/>
      <c r="E82" s="114"/>
      <c r="F82" s="127"/>
      <c r="G82" s="21"/>
    </row>
    <row r="83" spans="1:7">
      <c r="A83" s="70" t="s">
        <v>84</v>
      </c>
      <c r="B83" s="71" t="s">
        <v>132</v>
      </c>
      <c r="C83" s="9"/>
      <c r="D83" s="78"/>
      <c r="F83" s="125"/>
      <c r="G83" s="11"/>
    </row>
    <row r="84" spans="1:7" ht="208.8">
      <c r="A84" s="70"/>
      <c r="B84" s="71" t="s">
        <v>131</v>
      </c>
      <c r="C84" s="9"/>
      <c r="D84" s="78"/>
      <c r="F84" s="125"/>
      <c r="G84" s="11"/>
    </row>
    <row r="85" spans="1:7" ht="261">
      <c r="A85" s="70"/>
      <c r="B85" s="71" t="s">
        <v>96</v>
      </c>
      <c r="C85" s="9"/>
      <c r="D85" s="78"/>
      <c r="F85" s="125"/>
      <c r="G85" s="11"/>
    </row>
    <row r="86" spans="1:7">
      <c r="A86" s="72"/>
      <c r="B86" s="73" t="s">
        <v>39</v>
      </c>
      <c r="C86" s="19" t="s">
        <v>22</v>
      </c>
      <c r="D86" s="105">
        <v>22</v>
      </c>
      <c r="E86" s="114"/>
      <c r="F86" s="127">
        <f>D86*E86</f>
        <v>0</v>
      </c>
      <c r="G86" s="21"/>
    </row>
    <row r="87" spans="1:7">
      <c r="A87" s="72"/>
      <c r="B87" s="74"/>
      <c r="C87" s="19"/>
      <c r="D87" s="105"/>
      <c r="E87" s="114"/>
      <c r="F87" s="127"/>
      <c r="G87" s="21"/>
    </row>
    <row r="88" spans="1:7">
      <c r="A88" s="70" t="s">
        <v>38</v>
      </c>
      <c r="B88" s="75" t="s">
        <v>134</v>
      </c>
      <c r="C88" s="9"/>
      <c r="D88" s="78"/>
      <c r="F88" s="125"/>
      <c r="G88" s="11"/>
    </row>
    <row r="89" spans="1:7" ht="370.05" customHeight="1">
      <c r="A89" s="70"/>
      <c r="B89" s="136" t="s">
        <v>133</v>
      </c>
      <c r="C89" s="9"/>
      <c r="D89" s="78"/>
      <c r="F89" s="125"/>
      <c r="G89" s="11"/>
    </row>
    <row r="90" spans="1:7">
      <c r="A90" s="72"/>
      <c r="B90" s="73"/>
      <c r="C90" s="19" t="s">
        <v>22</v>
      </c>
      <c r="D90" s="156">
        <v>11</v>
      </c>
      <c r="E90" s="114"/>
      <c r="F90" s="127">
        <f>D90*E90</f>
        <v>0</v>
      </c>
      <c r="G90" s="21"/>
    </row>
    <row r="91" spans="1:7">
      <c r="A91" s="72"/>
      <c r="B91" s="73"/>
      <c r="C91" s="19"/>
      <c r="D91" s="105"/>
      <c r="E91" s="114"/>
      <c r="F91" s="115"/>
      <c r="G91" s="21"/>
    </row>
    <row r="92" spans="1:7">
      <c r="A92" s="7"/>
      <c r="B92" s="51"/>
      <c r="C92" s="9"/>
      <c r="D92" s="10"/>
      <c r="G92" s="11"/>
    </row>
    <row r="93" spans="1:7">
      <c r="A93" s="52"/>
      <c r="B93" s="53" t="s">
        <v>40</v>
      </c>
      <c r="C93" s="54"/>
      <c r="D93" s="55"/>
      <c r="E93" s="116"/>
      <c r="F93" s="117">
        <f>SUM(F83:F92)</f>
        <v>0</v>
      </c>
      <c r="G93" s="56"/>
    </row>
    <row r="94" spans="1:7">
      <c r="A94" s="57"/>
      <c r="B94" s="58"/>
      <c r="C94" s="59"/>
      <c r="D94" s="60"/>
      <c r="E94" s="118"/>
      <c r="F94" s="119"/>
      <c r="G94" s="61"/>
    </row>
    <row r="95" spans="1:7">
      <c r="A95" s="7"/>
      <c r="B95" s="48"/>
      <c r="C95" s="9"/>
      <c r="D95" s="10"/>
      <c r="G95" s="11"/>
    </row>
    <row r="96" spans="1:7">
      <c r="A96" s="42" t="s">
        <v>41</v>
      </c>
      <c r="B96" s="62" t="s">
        <v>98</v>
      </c>
      <c r="C96" s="44"/>
      <c r="D96" s="45"/>
      <c r="E96" s="112"/>
      <c r="F96" s="113"/>
      <c r="G96" s="46"/>
    </row>
    <row r="97" spans="1:1025">
      <c r="A97" s="76"/>
      <c r="B97" s="51"/>
      <c r="C97" s="77"/>
      <c r="D97" s="78"/>
      <c r="E97" s="124"/>
      <c r="F97" s="125"/>
      <c r="G97" s="79"/>
    </row>
    <row r="98" spans="1:1025">
      <c r="A98" s="76"/>
      <c r="B98" s="80" t="s">
        <v>14</v>
      </c>
      <c r="C98" s="77"/>
      <c r="D98" s="78"/>
      <c r="E98" s="124"/>
      <c r="F98" s="125"/>
      <c r="G98" s="79"/>
    </row>
    <row r="99" spans="1:1025">
      <c r="A99" s="76"/>
      <c r="B99" s="81" t="s">
        <v>42</v>
      </c>
      <c r="C99" s="77"/>
      <c r="D99" s="78"/>
      <c r="E99" s="124"/>
      <c r="F99" s="125"/>
      <c r="G99" s="79"/>
    </row>
    <row r="100" spans="1:1025" ht="34.799999999999997">
      <c r="A100" s="76"/>
      <c r="B100" s="31" t="s">
        <v>43</v>
      </c>
      <c r="C100" s="77"/>
      <c r="D100" s="78"/>
      <c r="E100" s="124"/>
      <c r="F100" s="125"/>
      <c r="G100" s="79"/>
    </row>
    <row r="101" spans="1:1025" ht="34.799999999999997">
      <c r="A101" s="7"/>
      <c r="B101" s="31" t="s">
        <v>15</v>
      </c>
      <c r="C101" s="9"/>
      <c r="D101" s="10"/>
      <c r="G101" s="11"/>
    </row>
    <row r="102" spans="1:1025" ht="34.799999999999997">
      <c r="A102" s="7"/>
      <c r="B102" s="81" t="s">
        <v>118</v>
      </c>
      <c r="C102" s="9"/>
      <c r="D102" s="10"/>
      <c r="G102" s="11"/>
    </row>
    <row r="103" spans="1:1025">
      <c r="A103" s="7"/>
      <c r="B103" s="81" t="s">
        <v>44</v>
      </c>
      <c r="C103" s="9"/>
      <c r="D103" s="10"/>
      <c r="G103" s="11"/>
    </row>
    <row r="104" spans="1:1025">
      <c r="A104" s="7"/>
      <c r="B104" s="8" t="s">
        <v>45</v>
      </c>
      <c r="C104" s="9"/>
      <c r="D104" s="10"/>
      <c r="G104" s="11"/>
    </row>
    <row r="105" spans="1:1025">
      <c r="A105" s="17"/>
      <c r="B105" s="82"/>
      <c r="C105" s="19"/>
      <c r="D105" s="20"/>
      <c r="E105" s="114"/>
      <c r="F105" s="115"/>
      <c r="G105" s="21"/>
    </row>
    <row r="106" spans="1:1025">
      <c r="A106" s="7"/>
      <c r="B106" s="8"/>
      <c r="C106" s="9"/>
      <c r="D106" s="10"/>
      <c r="G106" s="11"/>
    </row>
    <row r="107" spans="1:1025">
      <c r="A107" s="7" t="s">
        <v>46</v>
      </c>
      <c r="B107" s="15" t="s">
        <v>173</v>
      </c>
      <c r="C107" s="9"/>
      <c r="D107" s="10"/>
      <c r="G107" s="11"/>
    </row>
    <row r="108" spans="1:1025" ht="156.6">
      <c r="A108" s="7"/>
      <c r="B108" s="158" t="s">
        <v>197</v>
      </c>
      <c r="C108" s="9"/>
      <c r="D108" s="78"/>
      <c r="F108" s="125"/>
      <c r="G108" s="11"/>
    </row>
    <row r="109" spans="1:1025" ht="25.05" customHeight="1">
      <c r="A109" s="7"/>
      <c r="B109" s="16" t="s">
        <v>47</v>
      </c>
      <c r="C109" s="9"/>
      <c r="D109" s="78"/>
      <c r="F109" s="125"/>
      <c r="G109" s="11"/>
    </row>
    <row r="110" spans="1:1025">
      <c r="A110" s="17"/>
      <c r="B110" s="18" t="s">
        <v>196</v>
      </c>
      <c r="C110" s="19" t="s">
        <v>25</v>
      </c>
      <c r="D110" s="105">
        <v>1</v>
      </c>
      <c r="E110" s="114"/>
      <c r="F110" s="127">
        <f>D110*E110</f>
        <v>0</v>
      </c>
      <c r="G110" s="21"/>
    </row>
    <row r="111" spans="1:1025">
      <c r="A111" s="17"/>
      <c r="B111" s="18" t="s">
        <v>204</v>
      </c>
      <c r="C111" s="19" t="s">
        <v>25</v>
      </c>
      <c r="D111" s="105">
        <v>1</v>
      </c>
      <c r="E111" s="114"/>
      <c r="F111" s="127">
        <f>D111*E111</f>
        <v>0</v>
      </c>
      <c r="G111" s="21"/>
    </row>
    <row r="112" spans="1:1025" s="14" customFormat="1">
      <c r="A112" s="7"/>
      <c r="B112" s="8"/>
      <c r="C112" s="9"/>
      <c r="D112" s="78"/>
      <c r="E112" s="110"/>
      <c r="F112" s="125"/>
      <c r="G112" s="11"/>
      <c r="H112" s="12"/>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13"/>
      <c r="FV112" s="13"/>
      <c r="FW112" s="13"/>
      <c r="FX112" s="13"/>
      <c r="FY112" s="13"/>
      <c r="FZ112" s="13"/>
      <c r="GA112" s="13"/>
      <c r="GB112" s="13"/>
      <c r="GC112" s="13"/>
      <c r="GD112" s="13"/>
      <c r="GE112" s="13"/>
      <c r="GF112" s="13"/>
      <c r="GG112" s="13"/>
      <c r="GH112" s="13"/>
      <c r="GI112" s="13"/>
      <c r="GJ112" s="13"/>
      <c r="GK112" s="13"/>
      <c r="GL112" s="13"/>
      <c r="GM112" s="13"/>
      <c r="GN112" s="13"/>
      <c r="GO112" s="13"/>
      <c r="GP112" s="13"/>
      <c r="GQ112" s="13"/>
      <c r="GR112" s="13"/>
      <c r="GS112" s="13"/>
      <c r="GT112" s="13"/>
      <c r="GU112" s="13"/>
      <c r="GV112" s="13"/>
      <c r="GW112" s="13"/>
      <c r="GX112" s="13"/>
      <c r="GY112" s="13"/>
      <c r="GZ112" s="13"/>
      <c r="HA112" s="13"/>
      <c r="HB112" s="13"/>
      <c r="HC112" s="13"/>
      <c r="HD112" s="13"/>
      <c r="HE112" s="13"/>
      <c r="HF112" s="13"/>
      <c r="HG112" s="13"/>
      <c r="HH112" s="13"/>
      <c r="HI112" s="13"/>
      <c r="HJ112" s="13"/>
      <c r="HK112" s="13"/>
      <c r="HL112" s="13"/>
      <c r="HM112" s="13"/>
      <c r="HN112" s="13"/>
      <c r="HO112" s="13"/>
      <c r="HP112" s="13"/>
      <c r="HQ112" s="13"/>
      <c r="HR112" s="13"/>
      <c r="HS112" s="13"/>
      <c r="HT112" s="13"/>
      <c r="HU112" s="13"/>
      <c r="HV112" s="13"/>
      <c r="HW112" s="13"/>
      <c r="HX112" s="13"/>
      <c r="HY112" s="13"/>
      <c r="HZ112" s="13"/>
      <c r="IA112" s="13"/>
      <c r="IB112" s="13"/>
      <c r="IC112" s="13"/>
      <c r="ID112" s="13"/>
      <c r="IE112" s="13"/>
      <c r="IF112" s="13"/>
      <c r="IG112" s="13"/>
      <c r="IH112" s="13"/>
      <c r="II112" s="13"/>
      <c r="IJ112" s="13"/>
      <c r="IK112" s="13"/>
      <c r="IL112" s="13"/>
      <c r="IM112" s="13"/>
      <c r="IN112" s="13"/>
      <c r="IO112" s="13"/>
      <c r="IP112" s="13"/>
      <c r="IQ112" s="13"/>
      <c r="IR112" s="13"/>
      <c r="IS112" s="13"/>
      <c r="IT112" s="13"/>
      <c r="IU112" s="13"/>
      <c r="IV112" s="13"/>
      <c r="IW112" s="13"/>
      <c r="IX112" s="13"/>
      <c r="IY112" s="13"/>
      <c r="IZ112" s="13"/>
      <c r="JA112" s="13"/>
      <c r="JB112" s="13"/>
      <c r="JC112" s="13"/>
      <c r="JD112" s="13"/>
      <c r="JE112" s="13"/>
      <c r="JF112" s="13"/>
      <c r="JG112" s="13"/>
      <c r="JH112" s="13"/>
      <c r="JI112" s="13"/>
      <c r="JJ112" s="13"/>
      <c r="JK112" s="13"/>
      <c r="JL112" s="13"/>
      <c r="JM112" s="13"/>
      <c r="JN112" s="13"/>
      <c r="JO112" s="13"/>
      <c r="JP112" s="13"/>
      <c r="JQ112" s="13"/>
      <c r="JR112" s="13"/>
      <c r="JS112" s="13"/>
      <c r="JT112" s="13"/>
      <c r="JU112" s="13"/>
      <c r="JV112" s="13"/>
      <c r="JW112" s="13"/>
      <c r="JX112" s="13"/>
      <c r="JY112" s="13"/>
      <c r="JZ112" s="13"/>
      <c r="KA112" s="13"/>
      <c r="KB112" s="13"/>
      <c r="KC112" s="13"/>
      <c r="KD112" s="13"/>
      <c r="KE112" s="13"/>
      <c r="KF112" s="13"/>
      <c r="KG112" s="13"/>
      <c r="KH112" s="13"/>
      <c r="KI112" s="13"/>
      <c r="KJ112" s="13"/>
      <c r="KK112" s="13"/>
      <c r="KL112" s="13"/>
      <c r="KM112" s="13"/>
      <c r="KN112" s="13"/>
      <c r="KO112" s="13"/>
      <c r="KP112" s="13"/>
      <c r="KQ112" s="13"/>
      <c r="KR112" s="13"/>
      <c r="KS112" s="13"/>
      <c r="KT112" s="13"/>
      <c r="KU112" s="13"/>
      <c r="KV112" s="13"/>
      <c r="KW112" s="13"/>
      <c r="KX112" s="13"/>
      <c r="KY112" s="13"/>
      <c r="KZ112" s="13"/>
      <c r="LA112" s="13"/>
      <c r="LB112" s="13"/>
      <c r="LC112" s="13"/>
      <c r="LD112" s="13"/>
      <c r="LE112" s="13"/>
      <c r="LF112" s="13"/>
      <c r="LG112" s="13"/>
      <c r="LH112" s="13"/>
      <c r="LI112" s="13"/>
      <c r="LJ112" s="13"/>
      <c r="LK112" s="13"/>
      <c r="LL112" s="13"/>
      <c r="LM112" s="13"/>
      <c r="LN112" s="13"/>
      <c r="LO112" s="13"/>
      <c r="LP112" s="13"/>
      <c r="LQ112" s="13"/>
      <c r="LR112" s="13"/>
      <c r="LS112" s="13"/>
      <c r="LT112" s="13"/>
      <c r="LU112" s="13"/>
      <c r="LV112" s="13"/>
      <c r="LW112" s="13"/>
      <c r="LX112" s="13"/>
      <c r="LY112" s="13"/>
      <c r="LZ112" s="13"/>
      <c r="MA112" s="13"/>
      <c r="MB112" s="13"/>
      <c r="MC112" s="13"/>
      <c r="MD112" s="13"/>
      <c r="ME112" s="13"/>
      <c r="MF112" s="13"/>
      <c r="MG112" s="13"/>
      <c r="MH112" s="13"/>
      <c r="MI112" s="13"/>
      <c r="MJ112" s="13"/>
      <c r="MK112" s="13"/>
      <c r="ML112" s="13"/>
      <c r="MM112" s="13"/>
      <c r="MN112" s="13"/>
      <c r="MO112" s="13"/>
      <c r="MP112" s="13"/>
      <c r="MQ112" s="13"/>
      <c r="MR112" s="13"/>
      <c r="MS112" s="13"/>
      <c r="MT112" s="13"/>
      <c r="MU112" s="13"/>
      <c r="MV112" s="13"/>
      <c r="MW112" s="13"/>
      <c r="MX112" s="13"/>
      <c r="MY112" s="13"/>
      <c r="MZ112" s="13"/>
      <c r="NA112" s="13"/>
      <c r="NB112" s="13"/>
      <c r="NC112" s="13"/>
      <c r="ND112" s="13"/>
      <c r="NE112" s="13"/>
      <c r="NF112" s="13"/>
      <c r="NG112" s="13"/>
      <c r="NH112" s="13"/>
      <c r="NI112" s="13"/>
      <c r="NJ112" s="13"/>
      <c r="NK112" s="13"/>
      <c r="NL112" s="13"/>
      <c r="NM112" s="13"/>
      <c r="NN112" s="13"/>
      <c r="NO112" s="13"/>
      <c r="NP112" s="13"/>
      <c r="NQ112" s="13"/>
      <c r="NR112" s="13"/>
      <c r="NS112" s="13"/>
      <c r="NT112" s="13"/>
      <c r="NU112" s="13"/>
      <c r="NV112" s="13"/>
      <c r="NW112" s="13"/>
      <c r="NX112" s="13"/>
      <c r="NY112" s="13"/>
      <c r="NZ112" s="13"/>
      <c r="OA112" s="13"/>
      <c r="OB112" s="13"/>
      <c r="OC112" s="13"/>
      <c r="OD112" s="13"/>
      <c r="OE112" s="13"/>
      <c r="OF112" s="13"/>
      <c r="OG112" s="13"/>
      <c r="OH112" s="13"/>
      <c r="OI112" s="13"/>
      <c r="OJ112" s="13"/>
      <c r="OK112" s="13"/>
      <c r="OL112" s="13"/>
      <c r="OM112" s="13"/>
      <c r="ON112" s="13"/>
      <c r="OO112" s="13"/>
      <c r="OP112" s="13"/>
      <c r="OQ112" s="13"/>
      <c r="OR112" s="13"/>
      <c r="OS112" s="13"/>
      <c r="OT112" s="13"/>
      <c r="OU112" s="13"/>
      <c r="OV112" s="13"/>
      <c r="OW112" s="13"/>
      <c r="OX112" s="13"/>
      <c r="OY112" s="13"/>
      <c r="OZ112" s="13"/>
      <c r="PA112" s="13"/>
      <c r="PB112" s="13"/>
      <c r="PC112" s="13"/>
      <c r="PD112" s="13"/>
      <c r="PE112" s="13"/>
      <c r="PF112" s="13"/>
      <c r="PG112" s="13"/>
      <c r="PH112" s="13"/>
      <c r="PI112" s="13"/>
      <c r="PJ112" s="13"/>
      <c r="PK112" s="13"/>
      <c r="PL112" s="13"/>
      <c r="PM112" s="13"/>
      <c r="PN112" s="13"/>
      <c r="PO112" s="13"/>
      <c r="PP112" s="13"/>
      <c r="PQ112" s="13"/>
      <c r="PR112" s="13"/>
      <c r="PS112" s="13"/>
      <c r="PT112" s="13"/>
      <c r="PU112" s="13"/>
      <c r="PV112" s="13"/>
      <c r="PW112" s="13"/>
      <c r="PX112" s="13"/>
      <c r="PY112" s="13"/>
      <c r="PZ112" s="13"/>
      <c r="QA112" s="13"/>
      <c r="QB112" s="13"/>
      <c r="QC112" s="13"/>
      <c r="QD112" s="13"/>
      <c r="QE112" s="13"/>
      <c r="QF112" s="13"/>
      <c r="QG112" s="13"/>
      <c r="QH112" s="13"/>
      <c r="QI112" s="13"/>
      <c r="QJ112" s="13"/>
      <c r="QK112" s="13"/>
      <c r="QL112" s="13"/>
      <c r="QM112" s="13"/>
      <c r="QN112" s="13"/>
      <c r="QO112" s="13"/>
      <c r="QP112" s="13"/>
      <c r="QQ112" s="13"/>
      <c r="QR112" s="13"/>
      <c r="QS112" s="13"/>
      <c r="QT112" s="13"/>
      <c r="QU112" s="13"/>
      <c r="QV112" s="13"/>
      <c r="QW112" s="13"/>
      <c r="QX112" s="13"/>
      <c r="QY112" s="13"/>
      <c r="QZ112" s="13"/>
      <c r="RA112" s="13"/>
      <c r="RB112" s="13"/>
      <c r="RC112" s="13"/>
      <c r="RD112" s="13"/>
      <c r="RE112" s="13"/>
      <c r="RF112" s="13"/>
      <c r="RG112" s="13"/>
      <c r="RH112" s="13"/>
      <c r="RI112" s="13"/>
      <c r="RJ112" s="13"/>
      <c r="RK112" s="13"/>
      <c r="RL112" s="13"/>
      <c r="RM112" s="13"/>
      <c r="RN112" s="13"/>
      <c r="RO112" s="13"/>
      <c r="RP112" s="13"/>
      <c r="RQ112" s="13"/>
      <c r="RR112" s="13"/>
      <c r="RS112" s="13"/>
      <c r="RT112" s="13"/>
      <c r="RU112" s="13"/>
      <c r="RV112" s="13"/>
      <c r="RW112" s="13"/>
      <c r="RX112" s="13"/>
      <c r="RY112" s="13"/>
      <c r="RZ112" s="13"/>
      <c r="SA112" s="13"/>
      <c r="SB112" s="13"/>
      <c r="SC112" s="13"/>
      <c r="SD112" s="13"/>
      <c r="SE112" s="13"/>
      <c r="SF112" s="13"/>
      <c r="SG112" s="13"/>
      <c r="SH112" s="13"/>
      <c r="SI112" s="13"/>
      <c r="SJ112" s="13"/>
      <c r="SK112" s="13"/>
      <c r="SL112" s="13"/>
      <c r="SM112" s="13"/>
      <c r="SN112" s="13"/>
      <c r="SO112" s="13"/>
      <c r="SP112" s="13"/>
      <c r="SQ112" s="13"/>
      <c r="SR112" s="13"/>
      <c r="SS112" s="13"/>
      <c r="ST112" s="13"/>
      <c r="SU112" s="13"/>
      <c r="SV112" s="13"/>
      <c r="SW112" s="13"/>
      <c r="SX112" s="13"/>
      <c r="SY112" s="13"/>
      <c r="SZ112" s="13"/>
      <c r="TA112" s="13"/>
      <c r="TB112" s="13"/>
      <c r="TC112" s="13"/>
      <c r="TD112" s="13"/>
      <c r="TE112" s="13"/>
      <c r="TF112" s="13"/>
      <c r="TG112" s="13"/>
      <c r="TH112" s="13"/>
      <c r="TI112" s="13"/>
      <c r="TJ112" s="13"/>
      <c r="TK112" s="13"/>
      <c r="TL112" s="13"/>
      <c r="TM112" s="13"/>
      <c r="TN112" s="13"/>
      <c r="TO112" s="13"/>
      <c r="TP112" s="13"/>
      <c r="TQ112" s="13"/>
      <c r="TR112" s="13"/>
      <c r="TS112" s="13"/>
      <c r="TT112" s="13"/>
      <c r="TU112" s="13"/>
      <c r="TV112" s="13"/>
      <c r="TW112" s="13"/>
      <c r="TX112" s="13"/>
      <c r="TY112" s="13"/>
      <c r="TZ112" s="13"/>
      <c r="UA112" s="13"/>
      <c r="UB112" s="13"/>
      <c r="UC112" s="13"/>
      <c r="UD112" s="13"/>
      <c r="UE112" s="13"/>
      <c r="UF112" s="13"/>
      <c r="UG112" s="13"/>
      <c r="UH112" s="13"/>
      <c r="UI112" s="13"/>
      <c r="UJ112" s="13"/>
      <c r="UK112" s="13"/>
      <c r="UL112" s="13"/>
      <c r="UM112" s="13"/>
      <c r="UN112" s="13"/>
      <c r="UO112" s="13"/>
      <c r="UP112" s="13"/>
      <c r="UQ112" s="13"/>
      <c r="UR112" s="13"/>
      <c r="US112" s="13"/>
      <c r="UT112" s="13"/>
      <c r="UU112" s="13"/>
      <c r="UV112" s="13"/>
      <c r="UW112" s="13"/>
      <c r="UX112" s="13"/>
      <c r="UY112" s="13"/>
      <c r="UZ112" s="13"/>
      <c r="VA112" s="13"/>
      <c r="VB112" s="13"/>
      <c r="VC112" s="13"/>
      <c r="VD112" s="13"/>
      <c r="VE112" s="13"/>
      <c r="VF112" s="13"/>
      <c r="VG112" s="13"/>
      <c r="VH112" s="13"/>
      <c r="VI112" s="13"/>
      <c r="VJ112" s="13"/>
      <c r="VK112" s="13"/>
      <c r="VL112" s="13"/>
      <c r="VM112" s="13"/>
      <c r="VN112" s="13"/>
      <c r="VO112" s="13"/>
      <c r="VP112" s="13"/>
      <c r="VQ112" s="13"/>
      <c r="VR112" s="13"/>
      <c r="VS112" s="13"/>
      <c r="VT112" s="13"/>
      <c r="VU112" s="13"/>
      <c r="VV112" s="13"/>
      <c r="VW112" s="13"/>
      <c r="VX112" s="13"/>
      <c r="VY112" s="13"/>
      <c r="VZ112" s="13"/>
      <c r="WA112" s="13"/>
      <c r="WB112" s="13"/>
      <c r="WC112" s="13"/>
      <c r="WD112" s="13"/>
      <c r="WE112" s="13"/>
      <c r="WF112" s="13"/>
      <c r="WG112" s="13"/>
      <c r="WH112" s="13"/>
      <c r="WI112" s="13"/>
      <c r="WJ112" s="13"/>
      <c r="WK112" s="13"/>
      <c r="WL112" s="13"/>
      <c r="WM112" s="13"/>
      <c r="WN112" s="13"/>
      <c r="WO112" s="13"/>
      <c r="WP112" s="13"/>
      <c r="WQ112" s="13"/>
      <c r="WR112" s="13"/>
      <c r="WS112" s="13"/>
      <c r="WT112" s="13"/>
      <c r="WU112" s="13"/>
      <c r="WV112" s="13"/>
      <c r="WW112" s="13"/>
      <c r="WX112" s="13"/>
      <c r="WY112" s="13"/>
      <c r="WZ112" s="13"/>
      <c r="XA112" s="13"/>
      <c r="XB112" s="13"/>
      <c r="XC112" s="13"/>
      <c r="XD112" s="13"/>
      <c r="XE112" s="13"/>
      <c r="XF112" s="13"/>
      <c r="XG112" s="13"/>
      <c r="XH112" s="13"/>
      <c r="XI112" s="13"/>
      <c r="XJ112" s="13"/>
      <c r="XK112" s="13"/>
      <c r="XL112" s="13"/>
      <c r="XM112" s="13"/>
      <c r="XN112" s="13"/>
      <c r="XO112" s="13"/>
      <c r="XP112" s="13"/>
      <c r="XQ112" s="13"/>
      <c r="XR112" s="13"/>
      <c r="XS112" s="13"/>
      <c r="XT112" s="13"/>
      <c r="XU112" s="13"/>
      <c r="XV112" s="13"/>
      <c r="XW112" s="13"/>
      <c r="XX112" s="13"/>
      <c r="XY112" s="13"/>
      <c r="XZ112" s="13"/>
      <c r="YA112" s="13"/>
      <c r="YB112" s="13"/>
      <c r="YC112" s="13"/>
      <c r="YD112" s="13"/>
      <c r="YE112" s="13"/>
      <c r="YF112" s="13"/>
      <c r="YG112" s="13"/>
      <c r="YH112" s="13"/>
      <c r="YI112" s="13"/>
      <c r="YJ112" s="13"/>
      <c r="YK112" s="13"/>
      <c r="YL112" s="13"/>
      <c r="YM112" s="13"/>
      <c r="YN112" s="13"/>
      <c r="YO112" s="13"/>
      <c r="YP112" s="13"/>
      <c r="YQ112" s="13"/>
      <c r="YR112" s="13"/>
      <c r="YS112" s="13"/>
      <c r="YT112" s="13"/>
      <c r="YU112" s="13"/>
      <c r="YV112" s="13"/>
      <c r="YW112" s="13"/>
      <c r="YX112" s="13"/>
      <c r="YY112" s="13"/>
      <c r="YZ112" s="13"/>
      <c r="ZA112" s="13"/>
      <c r="ZB112" s="13"/>
      <c r="ZC112" s="13"/>
      <c r="ZD112" s="13"/>
      <c r="ZE112" s="13"/>
      <c r="ZF112" s="13"/>
      <c r="ZG112" s="13"/>
      <c r="ZH112" s="13"/>
      <c r="ZI112" s="13"/>
      <c r="ZJ112" s="13"/>
      <c r="ZK112" s="13"/>
      <c r="ZL112" s="13"/>
      <c r="ZM112" s="13"/>
      <c r="ZN112" s="13"/>
      <c r="ZO112" s="13"/>
      <c r="ZP112" s="13"/>
      <c r="ZQ112" s="13"/>
      <c r="ZR112" s="13"/>
      <c r="ZS112" s="13"/>
      <c r="ZT112" s="13"/>
      <c r="ZU112" s="13"/>
      <c r="ZV112" s="13"/>
      <c r="ZW112" s="13"/>
      <c r="ZX112" s="13"/>
      <c r="ZY112" s="13"/>
      <c r="ZZ112" s="13"/>
      <c r="AAA112" s="13"/>
      <c r="AAB112" s="13"/>
      <c r="AAC112" s="13"/>
      <c r="AAD112" s="13"/>
      <c r="AAE112" s="13"/>
      <c r="AAF112" s="13"/>
      <c r="AAG112" s="13"/>
      <c r="AAH112" s="13"/>
      <c r="AAI112" s="13"/>
      <c r="AAJ112" s="13"/>
      <c r="AAK112" s="13"/>
      <c r="AAL112" s="13"/>
      <c r="AAM112" s="13"/>
      <c r="AAN112" s="13"/>
      <c r="AAO112" s="13"/>
      <c r="AAP112" s="13"/>
      <c r="AAQ112" s="13"/>
      <c r="AAR112" s="13"/>
      <c r="AAS112" s="13"/>
      <c r="AAT112" s="13"/>
      <c r="AAU112" s="13"/>
      <c r="AAV112" s="13"/>
      <c r="AAW112" s="13"/>
      <c r="AAX112" s="13"/>
      <c r="AAY112" s="13"/>
      <c r="AAZ112" s="13"/>
      <c r="ABA112" s="13"/>
      <c r="ABB112" s="13"/>
      <c r="ABC112" s="13"/>
      <c r="ABD112" s="13"/>
      <c r="ABE112" s="13"/>
      <c r="ABF112" s="13"/>
      <c r="ABG112" s="13"/>
      <c r="ABH112" s="13"/>
      <c r="ABI112" s="13"/>
      <c r="ABJ112" s="13"/>
      <c r="ABK112" s="13"/>
      <c r="ABL112" s="13"/>
      <c r="ABM112" s="13"/>
      <c r="ABN112" s="13"/>
      <c r="ABO112" s="13"/>
      <c r="ABP112" s="13"/>
      <c r="ABQ112" s="13"/>
      <c r="ABR112" s="13"/>
      <c r="ABS112" s="13"/>
      <c r="ABT112" s="13"/>
      <c r="ABU112" s="13"/>
      <c r="ABV112" s="13"/>
      <c r="ABW112" s="13"/>
      <c r="ABX112" s="13"/>
      <c r="ABY112" s="13"/>
      <c r="ABZ112" s="13"/>
      <c r="ACA112" s="13"/>
      <c r="ACB112" s="13"/>
      <c r="ACC112" s="13"/>
      <c r="ACD112" s="13"/>
      <c r="ACE112" s="13"/>
      <c r="ACF112" s="13"/>
      <c r="ACG112" s="13"/>
      <c r="ACH112" s="13"/>
      <c r="ACI112" s="13"/>
      <c r="ACJ112" s="13"/>
      <c r="ACK112" s="13"/>
      <c r="ACL112" s="13"/>
      <c r="ACM112" s="13"/>
      <c r="ACN112" s="13"/>
      <c r="ACO112" s="13"/>
      <c r="ACP112" s="13"/>
      <c r="ACQ112" s="13"/>
      <c r="ACR112" s="13"/>
      <c r="ACS112" s="13"/>
      <c r="ACT112" s="13"/>
      <c r="ACU112" s="13"/>
      <c r="ACV112" s="13"/>
      <c r="ACW112" s="13"/>
      <c r="ACX112" s="13"/>
      <c r="ACY112" s="13"/>
      <c r="ACZ112" s="13"/>
      <c r="ADA112" s="13"/>
      <c r="ADB112" s="13"/>
      <c r="ADC112" s="13"/>
      <c r="ADD112" s="13"/>
      <c r="ADE112" s="13"/>
      <c r="ADF112" s="13"/>
      <c r="ADG112" s="13"/>
      <c r="ADH112" s="13"/>
      <c r="ADI112" s="13"/>
      <c r="ADJ112" s="13"/>
      <c r="ADK112" s="13"/>
      <c r="ADL112" s="13"/>
      <c r="ADM112" s="13"/>
      <c r="ADN112" s="13"/>
      <c r="ADO112" s="13"/>
      <c r="ADP112" s="13"/>
      <c r="ADQ112" s="13"/>
      <c r="ADR112" s="13"/>
      <c r="ADS112" s="13"/>
      <c r="ADT112" s="13"/>
      <c r="ADU112" s="13"/>
      <c r="ADV112" s="13"/>
      <c r="ADW112" s="13"/>
      <c r="ADX112" s="13"/>
      <c r="ADY112" s="13"/>
      <c r="ADZ112" s="13"/>
      <c r="AEA112" s="13"/>
      <c r="AEB112" s="13"/>
      <c r="AEC112" s="13"/>
      <c r="AED112" s="13"/>
      <c r="AEE112" s="13"/>
      <c r="AEF112" s="13"/>
      <c r="AEG112" s="13"/>
      <c r="AEH112" s="13"/>
      <c r="AEI112" s="13"/>
      <c r="AEJ112" s="13"/>
      <c r="AEK112" s="13"/>
      <c r="AEL112" s="13"/>
      <c r="AEM112" s="13"/>
      <c r="AEN112" s="13"/>
      <c r="AEO112" s="13"/>
      <c r="AEP112" s="13"/>
      <c r="AEQ112" s="13"/>
      <c r="AER112" s="13"/>
      <c r="AES112" s="13"/>
      <c r="AET112" s="13"/>
      <c r="AEU112" s="13"/>
      <c r="AEV112" s="13"/>
      <c r="AEW112" s="13"/>
      <c r="AEX112" s="13"/>
      <c r="AEY112" s="13"/>
      <c r="AEZ112" s="13"/>
      <c r="AFA112" s="13"/>
      <c r="AFB112" s="13"/>
      <c r="AFC112" s="13"/>
      <c r="AFD112" s="13"/>
      <c r="AFE112" s="13"/>
      <c r="AFF112" s="13"/>
      <c r="AFG112" s="13"/>
      <c r="AFH112" s="13"/>
      <c r="AFI112" s="13"/>
      <c r="AFJ112" s="13"/>
      <c r="AFK112" s="13"/>
      <c r="AFL112" s="13"/>
      <c r="AFM112" s="13"/>
      <c r="AFN112" s="13"/>
      <c r="AFO112" s="13"/>
      <c r="AFP112" s="13"/>
      <c r="AFQ112" s="13"/>
      <c r="AFR112" s="13"/>
      <c r="AFS112" s="13"/>
      <c r="AFT112" s="13"/>
      <c r="AFU112" s="13"/>
      <c r="AFV112" s="13"/>
      <c r="AFW112" s="13"/>
      <c r="AFX112" s="13"/>
      <c r="AFY112" s="13"/>
      <c r="AFZ112" s="13"/>
      <c r="AGA112" s="13"/>
      <c r="AGB112" s="13"/>
      <c r="AGC112" s="13"/>
      <c r="AGD112" s="13"/>
      <c r="AGE112" s="13"/>
      <c r="AGF112" s="13"/>
      <c r="AGG112" s="13"/>
      <c r="AGH112" s="13"/>
      <c r="AGI112" s="13"/>
      <c r="AGJ112" s="13"/>
      <c r="AGK112" s="13"/>
      <c r="AGL112" s="13"/>
      <c r="AGM112" s="13"/>
      <c r="AGN112" s="13"/>
      <c r="AGO112" s="13"/>
      <c r="AGP112" s="13"/>
      <c r="AGQ112" s="13"/>
      <c r="AGR112" s="13"/>
      <c r="AGS112" s="13"/>
      <c r="AGT112" s="13"/>
      <c r="AGU112" s="13"/>
      <c r="AGV112" s="13"/>
      <c r="AGW112" s="13"/>
      <c r="AGX112" s="13"/>
      <c r="AGY112" s="13"/>
      <c r="AGZ112" s="13"/>
      <c r="AHA112" s="13"/>
      <c r="AHB112" s="13"/>
      <c r="AHC112" s="13"/>
      <c r="AHD112" s="13"/>
      <c r="AHE112" s="13"/>
      <c r="AHF112" s="13"/>
      <c r="AHG112" s="13"/>
      <c r="AHH112" s="13"/>
      <c r="AHI112" s="13"/>
      <c r="AHJ112" s="13"/>
      <c r="AHK112" s="13"/>
      <c r="AHL112" s="13"/>
      <c r="AHM112" s="13"/>
      <c r="AHN112" s="13"/>
      <c r="AHO112" s="13"/>
      <c r="AHP112" s="13"/>
      <c r="AHQ112" s="13"/>
      <c r="AHR112" s="13"/>
      <c r="AHS112" s="13"/>
      <c r="AHT112" s="13"/>
      <c r="AHU112" s="13"/>
      <c r="AHV112" s="13"/>
      <c r="AHW112" s="13"/>
      <c r="AHX112" s="13"/>
      <c r="AHY112" s="13"/>
      <c r="AHZ112" s="13"/>
      <c r="AIA112" s="13"/>
      <c r="AIB112" s="13"/>
      <c r="AIC112" s="13"/>
      <c r="AID112" s="13"/>
      <c r="AIE112" s="13"/>
      <c r="AIF112" s="13"/>
      <c r="AIG112" s="13"/>
      <c r="AIH112" s="13"/>
      <c r="AII112" s="13"/>
      <c r="AIJ112" s="13"/>
      <c r="AIK112" s="13"/>
      <c r="AIL112" s="13"/>
      <c r="AIM112" s="13"/>
      <c r="AIN112" s="13"/>
      <c r="AIO112" s="13"/>
      <c r="AIP112" s="13"/>
      <c r="AIQ112" s="13"/>
      <c r="AIR112" s="13"/>
      <c r="AIS112" s="13"/>
      <c r="AIT112" s="13"/>
      <c r="AIU112" s="13"/>
      <c r="AIV112" s="13"/>
      <c r="AIW112" s="13"/>
      <c r="AIX112" s="13"/>
      <c r="AIY112" s="13"/>
      <c r="AIZ112" s="13"/>
      <c r="AJA112" s="13"/>
      <c r="AJB112" s="13"/>
      <c r="AJC112" s="13"/>
      <c r="AJD112" s="13"/>
      <c r="AJE112" s="13"/>
      <c r="AJF112" s="13"/>
      <c r="AJG112" s="13"/>
      <c r="AJH112" s="13"/>
      <c r="AJI112" s="13"/>
      <c r="AJJ112" s="13"/>
      <c r="AJK112" s="13"/>
      <c r="AJL112" s="13"/>
      <c r="AJM112" s="13"/>
      <c r="AJN112" s="13"/>
      <c r="AJO112" s="13"/>
      <c r="AJP112" s="13"/>
      <c r="AJQ112" s="13"/>
      <c r="AJR112" s="13"/>
      <c r="AJS112" s="13"/>
      <c r="AJT112" s="13"/>
      <c r="AJU112" s="13"/>
      <c r="AJV112" s="13"/>
      <c r="AJW112" s="13"/>
      <c r="AJX112" s="13"/>
      <c r="AJY112" s="13"/>
      <c r="AJZ112" s="13"/>
      <c r="AKA112" s="13"/>
      <c r="AKB112" s="13"/>
      <c r="AKC112" s="13"/>
      <c r="AKD112" s="13"/>
      <c r="AKE112" s="13"/>
      <c r="AKF112" s="13"/>
      <c r="AKG112" s="13"/>
      <c r="AKH112" s="13"/>
      <c r="AKI112" s="13"/>
      <c r="AKJ112" s="13"/>
      <c r="AKK112" s="13"/>
      <c r="AKL112" s="13"/>
      <c r="AKM112" s="13"/>
      <c r="AKN112" s="13"/>
      <c r="AKO112" s="13"/>
      <c r="AKP112" s="13"/>
      <c r="AKQ112" s="13"/>
      <c r="AKR112" s="13"/>
      <c r="AKS112" s="13"/>
      <c r="AKT112" s="13"/>
      <c r="AKU112" s="13"/>
      <c r="AKV112" s="13"/>
      <c r="AKW112" s="13"/>
      <c r="AKX112" s="13"/>
      <c r="AKY112" s="13"/>
      <c r="AKZ112" s="13"/>
      <c r="ALA112" s="13"/>
      <c r="ALB112" s="13"/>
      <c r="ALC112" s="13"/>
      <c r="ALD112" s="13"/>
      <c r="ALE112" s="13"/>
      <c r="ALF112" s="13"/>
      <c r="ALG112" s="13"/>
      <c r="ALH112" s="13"/>
      <c r="ALI112" s="13"/>
      <c r="ALJ112" s="13"/>
      <c r="ALK112" s="13"/>
      <c r="ALL112" s="13"/>
      <c r="ALM112" s="13"/>
      <c r="ALN112" s="13"/>
      <c r="ALO112" s="13"/>
      <c r="ALP112" s="13"/>
      <c r="ALQ112" s="13"/>
      <c r="ALR112" s="13"/>
      <c r="ALS112" s="13"/>
      <c r="ALT112" s="13"/>
      <c r="ALU112" s="13"/>
      <c r="ALV112" s="13"/>
      <c r="ALW112" s="13"/>
      <c r="ALX112" s="13"/>
      <c r="ALY112" s="13"/>
      <c r="ALZ112" s="13"/>
      <c r="AMA112" s="13"/>
      <c r="AMB112" s="13"/>
      <c r="AMC112" s="13"/>
      <c r="AMD112" s="13"/>
      <c r="AME112" s="13"/>
      <c r="AMF112" s="13"/>
      <c r="AMG112" s="13"/>
      <c r="AMH112" s="13"/>
      <c r="AMI112" s="13"/>
      <c r="AMJ112" s="13"/>
      <c r="AMK112" s="13"/>
    </row>
    <row r="113" spans="1:1025" s="14" customFormat="1">
      <c r="A113" s="7" t="s">
        <v>110</v>
      </c>
      <c r="B113" s="15" t="s">
        <v>151</v>
      </c>
      <c r="C113" s="9"/>
      <c r="D113" s="78"/>
      <c r="E113" s="110"/>
      <c r="F113" s="125"/>
      <c r="G113" s="11"/>
      <c r="H113" s="12"/>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13"/>
      <c r="DZ113" s="13"/>
      <c r="EA113" s="13"/>
      <c r="EB113" s="13"/>
      <c r="EC113" s="13"/>
      <c r="ED113" s="13"/>
      <c r="EE113" s="13"/>
      <c r="EF113" s="13"/>
      <c r="EG113" s="13"/>
      <c r="EH113" s="13"/>
      <c r="EI113" s="13"/>
      <c r="EJ113" s="13"/>
      <c r="EK113" s="13"/>
      <c r="EL113" s="13"/>
      <c r="EM113" s="13"/>
      <c r="EN113" s="13"/>
      <c r="EO113" s="13"/>
      <c r="EP113" s="13"/>
      <c r="EQ113" s="13"/>
      <c r="ER113" s="13"/>
      <c r="ES113" s="13"/>
      <c r="ET113" s="13"/>
      <c r="EU113" s="13"/>
      <c r="EV113" s="13"/>
      <c r="EW113" s="13"/>
      <c r="EX113" s="13"/>
      <c r="EY113" s="13"/>
      <c r="EZ113" s="13"/>
      <c r="FA113" s="13"/>
      <c r="FB113" s="13"/>
      <c r="FC113" s="13"/>
      <c r="FD113" s="13"/>
      <c r="FE113" s="13"/>
      <c r="FF113" s="13"/>
      <c r="FG113" s="13"/>
      <c r="FH113" s="13"/>
      <c r="FI113" s="13"/>
      <c r="FJ113" s="13"/>
      <c r="FK113" s="13"/>
      <c r="FL113" s="13"/>
      <c r="FM113" s="13"/>
      <c r="FN113" s="13"/>
      <c r="FO113" s="13"/>
      <c r="FP113" s="13"/>
      <c r="FQ113" s="13"/>
      <c r="FR113" s="13"/>
      <c r="FS113" s="13"/>
      <c r="FT113" s="13"/>
      <c r="FU113" s="13"/>
      <c r="FV113" s="13"/>
      <c r="FW113" s="13"/>
      <c r="FX113" s="13"/>
      <c r="FY113" s="13"/>
      <c r="FZ113" s="13"/>
      <c r="GA113" s="13"/>
      <c r="GB113" s="13"/>
      <c r="GC113" s="13"/>
      <c r="GD113" s="13"/>
      <c r="GE113" s="13"/>
      <c r="GF113" s="13"/>
      <c r="GG113" s="13"/>
      <c r="GH113" s="13"/>
      <c r="GI113" s="13"/>
      <c r="GJ113" s="13"/>
      <c r="GK113" s="13"/>
      <c r="GL113" s="13"/>
      <c r="GM113" s="13"/>
      <c r="GN113" s="13"/>
      <c r="GO113" s="13"/>
      <c r="GP113" s="13"/>
      <c r="GQ113" s="13"/>
      <c r="GR113" s="13"/>
      <c r="GS113" s="13"/>
      <c r="GT113" s="13"/>
      <c r="GU113" s="13"/>
      <c r="GV113" s="13"/>
      <c r="GW113" s="13"/>
      <c r="GX113" s="13"/>
      <c r="GY113" s="13"/>
      <c r="GZ113" s="13"/>
      <c r="HA113" s="13"/>
      <c r="HB113" s="13"/>
      <c r="HC113" s="13"/>
      <c r="HD113" s="13"/>
      <c r="HE113" s="13"/>
      <c r="HF113" s="13"/>
      <c r="HG113" s="13"/>
      <c r="HH113" s="13"/>
      <c r="HI113" s="13"/>
      <c r="HJ113" s="13"/>
      <c r="HK113" s="13"/>
      <c r="HL113" s="13"/>
      <c r="HM113" s="13"/>
      <c r="HN113" s="13"/>
      <c r="HO113" s="13"/>
      <c r="HP113" s="13"/>
      <c r="HQ113" s="13"/>
      <c r="HR113" s="13"/>
      <c r="HS113" s="13"/>
      <c r="HT113" s="13"/>
      <c r="HU113" s="13"/>
      <c r="HV113" s="13"/>
      <c r="HW113" s="13"/>
      <c r="HX113" s="13"/>
      <c r="HY113" s="13"/>
      <c r="HZ113" s="13"/>
      <c r="IA113" s="13"/>
      <c r="IB113" s="13"/>
      <c r="IC113" s="13"/>
      <c r="ID113" s="13"/>
      <c r="IE113" s="13"/>
      <c r="IF113" s="13"/>
      <c r="IG113" s="13"/>
      <c r="IH113" s="13"/>
      <c r="II113" s="13"/>
      <c r="IJ113" s="13"/>
      <c r="IK113" s="13"/>
      <c r="IL113" s="13"/>
      <c r="IM113" s="13"/>
      <c r="IN113" s="13"/>
      <c r="IO113" s="13"/>
      <c r="IP113" s="13"/>
      <c r="IQ113" s="13"/>
      <c r="IR113" s="13"/>
      <c r="IS113" s="13"/>
      <c r="IT113" s="13"/>
      <c r="IU113" s="13"/>
      <c r="IV113" s="13"/>
      <c r="IW113" s="13"/>
      <c r="IX113" s="13"/>
      <c r="IY113" s="13"/>
      <c r="IZ113" s="13"/>
      <c r="JA113" s="13"/>
      <c r="JB113" s="13"/>
      <c r="JC113" s="13"/>
      <c r="JD113" s="13"/>
      <c r="JE113" s="13"/>
      <c r="JF113" s="13"/>
      <c r="JG113" s="13"/>
      <c r="JH113" s="13"/>
      <c r="JI113" s="13"/>
      <c r="JJ113" s="13"/>
      <c r="JK113" s="13"/>
      <c r="JL113" s="13"/>
      <c r="JM113" s="13"/>
      <c r="JN113" s="13"/>
      <c r="JO113" s="13"/>
      <c r="JP113" s="13"/>
      <c r="JQ113" s="13"/>
      <c r="JR113" s="13"/>
      <c r="JS113" s="13"/>
      <c r="JT113" s="13"/>
      <c r="JU113" s="13"/>
      <c r="JV113" s="13"/>
      <c r="JW113" s="13"/>
      <c r="JX113" s="13"/>
      <c r="JY113" s="13"/>
      <c r="JZ113" s="13"/>
      <c r="KA113" s="13"/>
      <c r="KB113" s="13"/>
      <c r="KC113" s="13"/>
      <c r="KD113" s="13"/>
      <c r="KE113" s="13"/>
      <c r="KF113" s="13"/>
      <c r="KG113" s="13"/>
      <c r="KH113" s="13"/>
      <c r="KI113" s="13"/>
      <c r="KJ113" s="13"/>
      <c r="KK113" s="13"/>
      <c r="KL113" s="13"/>
      <c r="KM113" s="13"/>
      <c r="KN113" s="13"/>
      <c r="KO113" s="13"/>
      <c r="KP113" s="13"/>
      <c r="KQ113" s="13"/>
      <c r="KR113" s="13"/>
      <c r="KS113" s="13"/>
      <c r="KT113" s="13"/>
      <c r="KU113" s="13"/>
      <c r="KV113" s="13"/>
      <c r="KW113" s="13"/>
      <c r="KX113" s="13"/>
      <c r="KY113" s="13"/>
      <c r="KZ113" s="13"/>
      <c r="LA113" s="13"/>
      <c r="LB113" s="13"/>
      <c r="LC113" s="13"/>
      <c r="LD113" s="13"/>
      <c r="LE113" s="13"/>
      <c r="LF113" s="13"/>
      <c r="LG113" s="13"/>
      <c r="LH113" s="13"/>
      <c r="LI113" s="13"/>
      <c r="LJ113" s="13"/>
      <c r="LK113" s="13"/>
      <c r="LL113" s="13"/>
      <c r="LM113" s="13"/>
      <c r="LN113" s="13"/>
      <c r="LO113" s="13"/>
      <c r="LP113" s="13"/>
      <c r="LQ113" s="13"/>
      <c r="LR113" s="13"/>
      <c r="LS113" s="13"/>
      <c r="LT113" s="13"/>
      <c r="LU113" s="13"/>
      <c r="LV113" s="13"/>
      <c r="LW113" s="13"/>
      <c r="LX113" s="13"/>
      <c r="LY113" s="13"/>
      <c r="LZ113" s="13"/>
      <c r="MA113" s="13"/>
      <c r="MB113" s="13"/>
      <c r="MC113" s="13"/>
      <c r="MD113" s="13"/>
      <c r="ME113" s="13"/>
      <c r="MF113" s="13"/>
      <c r="MG113" s="13"/>
      <c r="MH113" s="13"/>
      <c r="MI113" s="13"/>
      <c r="MJ113" s="13"/>
      <c r="MK113" s="13"/>
      <c r="ML113" s="13"/>
      <c r="MM113" s="13"/>
      <c r="MN113" s="13"/>
      <c r="MO113" s="13"/>
      <c r="MP113" s="13"/>
      <c r="MQ113" s="13"/>
      <c r="MR113" s="13"/>
      <c r="MS113" s="13"/>
      <c r="MT113" s="13"/>
      <c r="MU113" s="13"/>
      <c r="MV113" s="13"/>
      <c r="MW113" s="13"/>
      <c r="MX113" s="13"/>
      <c r="MY113" s="13"/>
      <c r="MZ113" s="13"/>
      <c r="NA113" s="13"/>
      <c r="NB113" s="13"/>
      <c r="NC113" s="13"/>
      <c r="ND113" s="13"/>
      <c r="NE113" s="13"/>
      <c r="NF113" s="13"/>
      <c r="NG113" s="13"/>
      <c r="NH113" s="13"/>
      <c r="NI113" s="13"/>
      <c r="NJ113" s="13"/>
      <c r="NK113" s="13"/>
      <c r="NL113" s="13"/>
      <c r="NM113" s="13"/>
      <c r="NN113" s="13"/>
      <c r="NO113" s="13"/>
      <c r="NP113" s="13"/>
      <c r="NQ113" s="13"/>
      <c r="NR113" s="13"/>
      <c r="NS113" s="13"/>
      <c r="NT113" s="13"/>
      <c r="NU113" s="13"/>
      <c r="NV113" s="13"/>
      <c r="NW113" s="13"/>
      <c r="NX113" s="13"/>
      <c r="NY113" s="13"/>
      <c r="NZ113" s="13"/>
      <c r="OA113" s="13"/>
      <c r="OB113" s="13"/>
      <c r="OC113" s="13"/>
      <c r="OD113" s="13"/>
      <c r="OE113" s="13"/>
      <c r="OF113" s="13"/>
      <c r="OG113" s="13"/>
      <c r="OH113" s="13"/>
      <c r="OI113" s="13"/>
      <c r="OJ113" s="13"/>
      <c r="OK113" s="13"/>
      <c r="OL113" s="13"/>
      <c r="OM113" s="13"/>
      <c r="ON113" s="13"/>
      <c r="OO113" s="13"/>
      <c r="OP113" s="13"/>
      <c r="OQ113" s="13"/>
      <c r="OR113" s="13"/>
      <c r="OS113" s="13"/>
      <c r="OT113" s="13"/>
      <c r="OU113" s="13"/>
      <c r="OV113" s="13"/>
      <c r="OW113" s="13"/>
      <c r="OX113" s="13"/>
      <c r="OY113" s="13"/>
      <c r="OZ113" s="13"/>
      <c r="PA113" s="13"/>
      <c r="PB113" s="13"/>
      <c r="PC113" s="13"/>
      <c r="PD113" s="13"/>
      <c r="PE113" s="13"/>
      <c r="PF113" s="13"/>
      <c r="PG113" s="13"/>
      <c r="PH113" s="13"/>
      <c r="PI113" s="13"/>
      <c r="PJ113" s="13"/>
      <c r="PK113" s="13"/>
      <c r="PL113" s="13"/>
      <c r="PM113" s="13"/>
      <c r="PN113" s="13"/>
      <c r="PO113" s="13"/>
      <c r="PP113" s="13"/>
      <c r="PQ113" s="13"/>
      <c r="PR113" s="13"/>
      <c r="PS113" s="13"/>
      <c r="PT113" s="13"/>
      <c r="PU113" s="13"/>
      <c r="PV113" s="13"/>
      <c r="PW113" s="13"/>
      <c r="PX113" s="13"/>
      <c r="PY113" s="13"/>
      <c r="PZ113" s="13"/>
      <c r="QA113" s="13"/>
      <c r="QB113" s="13"/>
      <c r="QC113" s="13"/>
      <c r="QD113" s="13"/>
      <c r="QE113" s="13"/>
      <c r="QF113" s="13"/>
      <c r="QG113" s="13"/>
      <c r="QH113" s="13"/>
      <c r="QI113" s="13"/>
      <c r="QJ113" s="13"/>
      <c r="QK113" s="13"/>
      <c r="QL113" s="13"/>
      <c r="QM113" s="13"/>
      <c r="QN113" s="13"/>
      <c r="QO113" s="13"/>
      <c r="QP113" s="13"/>
      <c r="QQ113" s="13"/>
      <c r="QR113" s="13"/>
      <c r="QS113" s="13"/>
      <c r="QT113" s="13"/>
      <c r="QU113" s="13"/>
      <c r="QV113" s="13"/>
      <c r="QW113" s="13"/>
      <c r="QX113" s="13"/>
      <c r="QY113" s="13"/>
      <c r="QZ113" s="13"/>
      <c r="RA113" s="13"/>
      <c r="RB113" s="13"/>
      <c r="RC113" s="13"/>
      <c r="RD113" s="13"/>
      <c r="RE113" s="13"/>
      <c r="RF113" s="13"/>
      <c r="RG113" s="13"/>
      <c r="RH113" s="13"/>
      <c r="RI113" s="13"/>
      <c r="RJ113" s="13"/>
      <c r="RK113" s="13"/>
      <c r="RL113" s="13"/>
      <c r="RM113" s="13"/>
      <c r="RN113" s="13"/>
      <c r="RO113" s="13"/>
      <c r="RP113" s="13"/>
      <c r="RQ113" s="13"/>
      <c r="RR113" s="13"/>
      <c r="RS113" s="13"/>
      <c r="RT113" s="13"/>
      <c r="RU113" s="13"/>
      <c r="RV113" s="13"/>
      <c r="RW113" s="13"/>
      <c r="RX113" s="13"/>
      <c r="RY113" s="13"/>
      <c r="RZ113" s="13"/>
      <c r="SA113" s="13"/>
      <c r="SB113" s="13"/>
      <c r="SC113" s="13"/>
      <c r="SD113" s="13"/>
      <c r="SE113" s="13"/>
      <c r="SF113" s="13"/>
      <c r="SG113" s="13"/>
      <c r="SH113" s="13"/>
      <c r="SI113" s="13"/>
      <c r="SJ113" s="13"/>
      <c r="SK113" s="13"/>
      <c r="SL113" s="13"/>
      <c r="SM113" s="13"/>
      <c r="SN113" s="13"/>
      <c r="SO113" s="13"/>
      <c r="SP113" s="13"/>
      <c r="SQ113" s="13"/>
      <c r="SR113" s="13"/>
      <c r="SS113" s="13"/>
      <c r="ST113" s="13"/>
      <c r="SU113" s="13"/>
      <c r="SV113" s="13"/>
      <c r="SW113" s="13"/>
      <c r="SX113" s="13"/>
      <c r="SY113" s="13"/>
      <c r="SZ113" s="13"/>
      <c r="TA113" s="13"/>
      <c r="TB113" s="13"/>
      <c r="TC113" s="13"/>
      <c r="TD113" s="13"/>
      <c r="TE113" s="13"/>
      <c r="TF113" s="13"/>
      <c r="TG113" s="13"/>
      <c r="TH113" s="13"/>
      <c r="TI113" s="13"/>
      <c r="TJ113" s="13"/>
      <c r="TK113" s="13"/>
      <c r="TL113" s="13"/>
      <c r="TM113" s="13"/>
      <c r="TN113" s="13"/>
      <c r="TO113" s="13"/>
      <c r="TP113" s="13"/>
      <c r="TQ113" s="13"/>
      <c r="TR113" s="13"/>
      <c r="TS113" s="13"/>
      <c r="TT113" s="13"/>
      <c r="TU113" s="13"/>
      <c r="TV113" s="13"/>
      <c r="TW113" s="13"/>
      <c r="TX113" s="13"/>
      <c r="TY113" s="13"/>
      <c r="TZ113" s="13"/>
      <c r="UA113" s="13"/>
      <c r="UB113" s="13"/>
      <c r="UC113" s="13"/>
      <c r="UD113" s="13"/>
      <c r="UE113" s="13"/>
      <c r="UF113" s="13"/>
      <c r="UG113" s="13"/>
      <c r="UH113" s="13"/>
      <c r="UI113" s="13"/>
      <c r="UJ113" s="13"/>
      <c r="UK113" s="13"/>
      <c r="UL113" s="13"/>
      <c r="UM113" s="13"/>
      <c r="UN113" s="13"/>
      <c r="UO113" s="13"/>
      <c r="UP113" s="13"/>
      <c r="UQ113" s="13"/>
      <c r="UR113" s="13"/>
      <c r="US113" s="13"/>
      <c r="UT113" s="13"/>
      <c r="UU113" s="13"/>
      <c r="UV113" s="13"/>
      <c r="UW113" s="13"/>
      <c r="UX113" s="13"/>
      <c r="UY113" s="13"/>
      <c r="UZ113" s="13"/>
      <c r="VA113" s="13"/>
      <c r="VB113" s="13"/>
      <c r="VC113" s="13"/>
      <c r="VD113" s="13"/>
      <c r="VE113" s="13"/>
      <c r="VF113" s="13"/>
      <c r="VG113" s="13"/>
      <c r="VH113" s="13"/>
      <c r="VI113" s="13"/>
      <c r="VJ113" s="13"/>
      <c r="VK113" s="13"/>
      <c r="VL113" s="13"/>
      <c r="VM113" s="13"/>
      <c r="VN113" s="13"/>
      <c r="VO113" s="13"/>
      <c r="VP113" s="13"/>
      <c r="VQ113" s="13"/>
      <c r="VR113" s="13"/>
      <c r="VS113" s="13"/>
      <c r="VT113" s="13"/>
      <c r="VU113" s="13"/>
      <c r="VV113" s="13"/>
      <c r="VW113" s="13"/>
      <c r="VX113" s="13"/>
      <c r="VY113" s="13"/>
      <c r="VZ113" s="13"/>
      <c r="WA113" s="13"/>
      <c r="WB113" s="13"/>
      <c r="WC113" s="13"/>
      <c r="WD113" s="13"/>
      <c r="WE113" s="13"/>
      <c r="WF113" s="13"/>
      <c r="WG113" s="13"/>
      <c r="WH113" s="13"/>
      <c r="WI113" s="13"/>
      <c r="WJ113" s="13"/>
      <c r="WK113" s="13"/>
      <c r="WL113" s="13"/>
      <c r="WM113" s="13"/>
      <c r="WN113" s="13"/>
      <c r="WO113" s="13"/>
      <c r="WP113" s="13"/>
      <c r="WQ113" s="13"/>
      <c r="WR113" s="13"/>
      <c r="WS113" s="13"/>
      <c r="WT113" s="13"/>
      <c r="WU113" s="13"/>
      <c r="WV113" s="13"/>
      <c r="WW113" s="13"/>
      <c r="WX113" s="13"/>
      <c r="WY113" s="13"/>
      <c r="WZ113" s="13"/>
      <c r="XA113" s="13"/>
      <c r="XB113" s="13"/>
      <c r="XC113" s="13"/>
      <c r="XD113" s="13"/>
      <c r="XE113" s="13"/>
      <c r="XF113" s="13"/>
      <c r="XG113" s="13"/>
      <c r="XH113" s="13"/>
      <c r="XI113" s="13"/>
      <c r="XJ113" s="13"/>
      <c r="XK113" s="13"/>
      <c r="XL113" s="13"/>
      <c r="XM113" s="13"/>
      <c r="XN113" s="13"/>
      <c r="XO113" s="13"/>
      <c r="XP113" s="13"/>
      <c r="XQ113" s="13"/>
      <c r="XR113" s="13"/>
      <c r="XS113" s="13"/>
      <c r="XT113" s="13"/>
      <c r="XU113" s="13"/>
      <c r="XV113" s="13"/>
      <c r="XW113" s="13"/>
      <c r="XX113" s="13"/>
      <c r="XY113" s="13"/>
      <c r="XZ113" s="13"/>
      <c r="YA113" s="13"/>
      <c r="YB113" s="13"/>
      <c r="YC113" s="13"/>
      <c r="YD113" s="13"/>
      <c r="YE113" s="13"/>
      <c r="YF113" s="13"/>
      <c r="YG113" s="13"/>
      <c r="YH113" s="13"/>
      <c r="YI113" s="13"/>
      <c r="YJ113" s="13"/>
      <c r="YK113" s="13"/>
      <c r="YL113" s="13"/>
      <c r="YM113" s="13"/>
      <c r="YN113" s="13"/>
      <c r="YO113" s="13"/>
      <c r="YP113" s="13"/>
      <c r="YQ113" s="13"/>
      <c r="YR113" s="13"/>
      <c r="YS113" s="13"/>
      <c r="YT113" s="13"/>
      <c r="YU113" s="13"/>
      <c r="YV113" s="13"/>
      <c r="YW113" s="13"/>
      <c r="YX113" s="13"/>
      <c r="YY113" s="13"/>
      <c r="YZ113" s="13"/>
      <c r="ZA113" s="13"/>
      <c r="ZB113" s="13"/>
      <c r="ZC113" s="13"/>
      <c r="ZD113" s="13"/>
      <c r="ZE113" s="13"/>
      <c r="ZF113" s="13"/>
      <c r="ZG113" s="13"/>
      <c r="ZH113" s="13"/>
      <c r="ZI113" s="13"/>
      <c r="ZJ113" s="13"/>
      <c r="ZK113" s="13"/>
      <c r="ZL113" s="13"/>
      <c r="ZM113" s="13"/>
      <c r="ZN113" s="13"/>
      <c r="ZO113" s="13"/>
      <c r="ZP113" s="13"/>
      <c r="ZQ113" s="13"/>
      <c r="ZR113" s="13"/>
      <c r="ZS113" s="13"/>
      <c r="ZT113" s="13"/>
      <c r="ZU113" s="13"/>
      <c r="ZV113" s="13"/>
      <c r="ZW113" s="13"/>
      <c r="ZX113" s="13"/>
      <c r="ZY113" s="13"/>
      <c r="ZZ113" s="13"/>
      <c r="AAA113" s="13"/>
      <c r="AAB113" s="13"/>
      <c r="AAC113" s="13"/>
      <c r="AAD113" s="13"/>
      <c r="AAE113" s="13"/>
      <c r="AAF113" s="13"/>
      <c r="AAG113" s="13"/>
      <c r="AAH113" s="13"/>
      <c r="AAI113" s="13"/>
      <c r="AAJ113" s="13"/>
      <c r="AAK113" s="13"/>
      <c r="AAL113" s="13"/>
      <c r="AAM113" s="13"/>
      <c r="AAN113" s="13"/>
      <c r="AAO113" s="13"/>
      <c r="AAP113" s="13"/>
      <c r="AAQ113" s="13"/>
      <c r="AAR113" s="13"/>
      <c r="AAS113" s="13"/>
      <c r="AAT113" s="13"/>
      <c r="AAU113" s="13"/>
      <c r="AAV113" s="13"/>
      <c r="AAW113" s="13"/>
      <c r="AAX113" s="13"/>
      <c r="AAY113" s="13"/>
      <c r="AAZ113" s="13"/>
      <c r="ABA113" s="13"/>
      <c r="ABB113" s="13"/>
      <c r="ABC113" s="13"/>
      <c r="ABD113" s="13"/>
      <c r="ABE113" s="13"/>
      <c r="ABF113" s="13"/>
      <c r="ABG113" s="13"/>
      <c r="ABH113" s="13"/>
      <c r="ABI113" s="13"/>
      <c r="ABJ113" s="13"/>
      <c r="ABK113" s="13"/>
      <c r="ABL113" s="13"/>
      <c r="ABM113" s="13"/>
      <c r="ABN113" s="13"/>
      <c r="ABO113" s="13"/>
      <c r="ABP113" s="13"/>
      <c r="ABQ113" s="13"/>
      <c r="ABR113" s="13"/>
      <c r="ABS113" s="13"/>
      <c r="ABT113" s="13"/>
      <c r="ABU113" s="13"/>
      <c r="ABV113" s="13"/>
      <c r="ABW113" s="13"/>
      <c r="ABX113" s="13"/>
      <c r="ABY113" s="13"/>
      <c r="ABZ113" s="13"/>
      <c r="ACA113" s="13"/>
      <c r="ACB113" s="13"/>
      <c r="ACC113" s="13"/>
      <c r="ACD113" s="13"/>
      <c r="ACE113" s="13"/>
      <c r="ACF113" s="13"/>
      <c r="ACG113" s="13"/>
      <c r="ACH113" s="13"/>
      <c r="ACI113" s="13"/>
      <c r="ACJ113" s="13"/>
      <c r="ACK113" s="13"/>
      <c r="ACL113" s="13"/>
      <c r="ACM113" s="13"/>
      <c r="ACN113" s="13"/>
      <c r="ACO113" s="13"/>
      <c r="ACP113" s="13"/>
      <c r="ACQ113" s="13"/>
      <c r="ACR113" s="13"/>
      <c r="ACS113" s="13"/>
      <c r="ACT113" s="13"/>
      <c r="ACU113" s="13"/>
      <c r="ACV113" s="13"/>
      <c r="ACW113" s="13"/>
      <c r="ACX113" s="13"/>
      <c r="ACY113" s="13"/>
      <c r="ACZ113" s="13"/>
      <c r="ADA113" s="13"/>
      <c r="ADB113" s="13"/>
      <c r="ADC113" s="13"/>
      <c r="ADD113" s="13"/>
      <c r="ADE113" s="13"/>
      <c r="ADF113" s="13"/>
      <c r="ADG113" s="13"/>
      <c r="ADH113" s="13"/>
      <c r="ADI113" s="13"/>
      <c r="ADJ113" s="13"/>
      <c r="ADK113" s="13"/>
      <c r="ADL113" s="13"/>
      <c r="ADM113" s="13"/>
      <c r="ADN113" s="13"/>
      <c r="ADO113" s="13"/>
      <c r="ADP113" s="13"/>
      <c r="ADQ113" s="13"/>
      <c r="ADR113" s="13"/>
      <c r="ADS113" s="13"/>
      <c r="ADT113" s="13"/>
      <c r="ADU113" s="13"/>
      <c r="ADV113" s="13"/>
      <c r="ADW113" s="13"/>
      <c r="ADX113" s="13"/>
      <c r="ADY113" s="13"/>
      <c r="ADZ113" s="13"/>
      <c r="AEA113" s="13"/>
      <c r="AEB113" s="13"/>
      <c r="AEC113" s="13"/>
      <c r="AED113" s="13"/>
      <c r="AEE113" s="13"/>
      <c r="AEF113" s="13"/>
      <c r="AEG113" s="13"/>
      <c r="AEH113" s="13"/>
      <c r="AEI113" s="13"/>
      <c r="AEJ113" s="13"/>
      <c r="AEK113" s="13"/>
      <c r="AEL113" s="13"/>
      <c r="AEM113" s="13"/>
      <c r="AEN113" s="13"/>
      <c r="AEO113" s="13"/>
      <c r="AEP113" s="13"/>
      <c r="AEQ113" s="13"/>
      <c r="AER113" s="13"/>
      <c r="AES113" s="13"/>
      <c r="AET113" s="13"/>
      <c r="AEU113" s="13"/>
      <c r="AEV113" s="13"/>
      <c r="AEW113" s="13"/>
      <c r="AEX113" s="13"/>
      <c r="AEY113" s="13"/>
      <c r="AEZ113" s="13"/>
      <c r="AFA113" s="13"/>
      <c r="AFB113" s="13"/>
      <c r="AFC113" s="13"/>
      <c r="AFD113" s="13"/>
      <c r="AFE113" s="13"/>
      <c r="AFF113" s="13"/>
      <c r="AFG113" s="13"/>
      <c r="AFH113" s="13"/>
      <c r="AFI113" s="13"/>
      <c r="AFJ113" s="13"/>
      <c r="AFK113" s="13"/>
      <c r="AFL113" s="13"/>
      <c r="AFM113" s="13"/>
      <c r="AFN113" s="13"/>
      <c r="AFO113" s="13"/>
      <c r="AFP113" s="13"/>
      <c r="AFQ113" s="13"/>
      <c r="AFR113" s="13"/>
      <c r="AFS113" s="13"/>
      <c r="AFT113" s="13"/>
      <c r="AFU113" s="13"/>
      <c r="AFV113" s="13"/>
      <c r="AFW113" s="13"/>
      <c r="AFX113" s="13"/>
      <c r="AFY113" s="13"/>
      <c r="AFZ113" s="13"/>
      <c r="AGA113" s="13"/>
      <c r="AGB113" s="13"/>
      <c r="AGC113" s="13"/>
      <c r="AGD113" s="13"/>
      <c r="AGE113" s="13"/>
      <c r="AGF113" s="13"/>
      <c r="AGG113" s="13"/>
      <c r="AGH113" s="13"/>
      <c r="AGI113" s="13"/>
      <c r="AGJ113" s="13"/>
      <c r="AGK113" s="13"/>
      <c r="AGL113" s="13"/>
      <c r="AGM113" s="13"/>
      <c r="AGN113" s="13"/>
      <c r="AGO113" s="13"/>
      <c r="AGP113" s="13"/>
      <c r="AGQ113" s="13"/>
      <c r="AGR113" s="13"/>
      <c r="AGS113" s="13"/>
      <c r="AGT113" s="13"/>
      <c r="AGU113" s="13"/>
      <c r="AGV113" s="13"/>
      <c r="AGW113" s="13"/>
      <c r="AGX113" s="13"/>
      <c r="AGY113" s="13"/>
      <c r="AGZ113" s="13"/>
      <c r="AHA113" s="13"/>
      <c r="AHB113" s="13"/>
      <c r="AHC113" s="13"/>
      <c r="AHD113" s="13"/>
      <c r="AHE113" s="13"/>
      <c r="AHF113" s="13"/>
      <c r="AHG113" s="13"/>
      <c r="AHH113" s="13"/>
      <c r="AHI113" s="13"/>
      <c r="AHJ113" s="13"/>
      <c r="AHK113" s="13"/>
      <c r="AHL113" s="13"/>
      <c r="AHM113" s="13"/>
      <c r="AHN113" s="13"/>
      <c r="AHO113" s="13"/>
      <c r="AHP113" s="13"/>
      <c r="AHQ113" s="13"/>
      <c r="AHR113" s="13"/>
      <c r="AHS113" s="13"/>
      <c r="AHT113" s="13"/>
      <c r="AHU113" s="13"/>
      <c r="AHV113" s="13"/>
      <c r="AHW113" s="13"/>
      <c r="AHX113" s="13"/>
      <c r="AHY113" s="13"/>
      <c r="AHZ113" s="13"/>
      <c r="AIA113" s="13"/>
      <c r="AIB113" s="13"/>
      <c r="AIC113" s="13"/>
      <c r="AID113" s="13"/>
      <c r="AIE113" s="13"/>
      <c r="AIF113" s="13"/>
      <c r="AIG113" s="13"/>
      <c r="AIH113" s="13"/>
      <c r="AII113" s="13"/>
      <c r="AIJ113" s="13"/>
      <c r="AIK113" s="13"/>
      <c r="AIL113" s="13"/>
      <c r="AIM113" s="13"/>
      <c r="AIN113" s="13"/>
      <c r="AIO113" s="13"/>
      <c r="AIP113" s="13"/>
      <c r="AIQ113" s="13"/>
      <c r="AIR113" s="13"/>
      <c r="AIS113" s="13"/>
      <c r="AIT113" s="13"/>
      <c r="AIU113" s="13"/>
      <c r="AIV113" s="13"/>
      <c r="AIW113" s="13"/>
      <c r="AIX113" s="13"/>
      <c r="AIY113" s="13"/>
      <c r="AIZ113" s="13"/>
      <c r="AJA113" s="13"/>
      <c r="AJB113" s="13"/>
      <c r="AJC113" s="13"/>
      <c r="AJD113" s="13"/>
      <c r="AJE113" s="13"/>
      <c r="AJF113" s="13"/>
      <c r="AJG113" s="13"/>
      <c r="AJH113" s="13"/>
      <c r="AJI113" s="13"/>
      <c r="AJJ113" s="13"/>
      <c r="AJK113" s="13"/>
      <c r="AJL113" s="13"/>
      <c r="AJM113" s="13"/>
      <c r="AJN113" s="13"/>
      <c r="AJO113" s="13"/>
      <c r="AJP113" s="13"/>
      <c r="AJQ113" s="13"/>
      <c r="AJR113" s="13"/>
      <c r="AJS113" s="13"/>
      <c r="AJT113" s="13"/>
      <c r="AJU113" s="13"/>
      <c r="AJV113" s="13"/>
      <c r="AJW113" s="13"/>
      <c r="AJX113" s="13"/>
      <c r="AJY113" s="13"/>
      <c r="AJZ113" s="13"/>
      <c r="AKA113" s="13"/>
      <c r="AKB113" s="13"/>
      <c r="AKC113" s="13"/>
      <c r="AKD113" s="13"/>
      <c r="AKE113" s="13"/>
      <c r="AKF113" s="13"/>
      <c r="AKG113" s="13"/>
      <c r="AKH113" s="13"/>
      <c r="AKI113" s="13"/>
      <c r="AKJ113" s="13"/>
      <c r="AKK113" s="13"/>
      <c r="AKL113" s="13"/>
      <c r="AKM113" s="13"/>
      <c r="AKN113" s="13"/>
      <c r="AKO113" s="13"/>
      <c r="AKP113" s="13"/>
      <c r="AKQ113" s="13"/>
      <c r="AKR113" s="13"/>
      <c r="AKS113" s="13"/>
      <c r="AKT113" s="13"/>
      <c r="AKU113" s="13"/>
      <c r="AKV113" s="13"/>
      <c r="AKW113" s="13"/>
      <c r="AKX113" s="13"/>
      <c r="AKY113" s="13"/>
      <c r="AKZ113" s="13"/>
      <c r="ALA113" s="13"/>
      <c r="ALB113" s="13"/>
      <c r="ALC113" s="13"/>
      <c r="ALD113" s="13"/>
      <c r="ALE113" s="13"/>
      <c r="ALF113" s="13"/>
      <c r="ALG113" s="13"/>
      <c r="ALH113" s="13"/>
      <c r="ALI113" s="13"/>
      <c r="ALJ113" s="13"/>
      <c r="ALK113" s="13"/>
      <c r="ALL113" s="13"/>
      <c r="ALM113" s="13"/>
      <c r="ALN113" s="13"/>
      <c r="ALO113" s="13"/>
      <c r="ALP113" s="13"/>
      <c r="ALQ113" s="13"/>
      <c r="ALR113" s="13"/>
      <c r="ALS113" s="13"/>
      <c r="ALT113" s="13"/>
      <c r="ALU113" s="13"/>
      <c r="ALV113" s="13"/>
      <c r="ALW113" s="13"/>
      <c r="ALX113" s="13"/>
      <c r="ALY113" s="13"/>
      <c r="ALZ113" s="13"/>
      <c r="AMA113" s="13"/>
      <c r="AMB113" s="13"/>
      <c r="AMC113" s="13"/>
      <c r="AMD113" s="13"/>
      <c r="AME113" s="13"/>
      <c r="AMF113" s="13"/>
      <c r="AMG113" s="13"/>
      <c r="AMH113" s="13"/>
      <c r="AMI113" s="13"/>
      <c r="AMJ113" s="13"/>
      <c r="AMK113" s="13"/>
    </row>
    <row r="114" spans="1:1025" s="14" customFormat="1" ht="104.4">
      <c r="A114" s="7"/>
      <c r="B114" s="15" t="s">
        <v>195</v>
      </c>
      <c r="C114" s="9"/>
      <c r="D114" s="78"/>
      <c r="E114" s="110"/>
      <c r="F114" s="125"/>
      <c r="G114" s="11"/>
      <c r="H114" s="12"/>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13"/>
      <c r="DZ114" s="13"/>
      <c r="EA114" s="13"/>
      <c r="EB114" s="13"/>
      <c r="EC114" s="13"/>
      <c r="ED114" s="13"/>
      <c r="EE114" s="13"/>
      <c r="EF114" s="13"/>
      <c r="EG114" s="13"/>
      <c r="EH114" s="13"/>
      <c r="EI114" s="13"/>
      <c r="EJ114" s="13"/>
      <c r="EK114" s="13"/>
      <c r="EL114" s="13"/>
      <c r="EM114" s="13"/>
      <c r="EN114" s="13"/>
      <c r="EO114" s="13"/>
      <c r="EP114" s="13"/>
      <c r="EQ114" s="13"/>
      <c r="ER114" s="13"/>
      <c r="ES114" s="13"/>
      <c r="ET114" s="13"/>
      <c r="EU114" s="13"/>
      <c r="EV114" s="13"/>
      <c r="EW114" s="13"/>
      <c r="EX114" s="13"/>
      <c r="EY114" s="13"/>
      <c r="EZ114" s="13"/>
      <c r="FA114" s="13"/>
      <c r="FB114" s="13"/>
      <c r="FC114" s="13"/>
      <c r="FD114" s="13"/>
      <c r="FE114" s="13"/>
      <c r="FF114" s="13"/>
      <c r="FG114" s="13"/>
      <c r="FH114" s="13"/>
      <c r="FI114" s="13"/>
      <c r="FJ114" s="13"/>
      <c r="FK114" s="13"/>
      <c r="FL114" s="13"/>
      <c r="FM114" s="13"/>
      <c r="FN114" s="13"/>
      <c r="FO114" s="13"/>
      <c r="FP114" s="13"/>
      <c r="FQ114" s="13"/>
      <c r="FR114" s="13"/>
      <c r="FS114" s="13"/>
      <c r="FT114" s="13"/>
      <c r="FU114" s="13"/>
      <c r="FV114" s="13"/>
      <c r="FW114" s="13"/>
      <c r="FX114" s="13"/>
      <c r="FY114" s="13"/>
      <c r="FZ114" s="13"/>
      <c r="GA114" s="13"/>
      <c r="GB114" s="13"/>
      <c r="GC114" s="13"/>
      <c r="GD114" s="13"/>
      <c r="GE114" s="13"/>
      <c r="GF114" s="13"/>
      <c r="GG114" s="13"/>
      <c r="GH114" s="13"/>
      <c r="GI114" s="13"/>
      <c r="GJ114" s="13"/>
      <c r="GK114" s="13"/>
      <c r="GL114" s="13"/>
      <c r="GM114" s="13"/>
      <c r="GN114" s="13"/>
      <c r="GO114" s="13"/>
      <c r="GP114" s="13"/>
      <c r="GQ114" s="13"/>
      <c r="GR114" s="13"/>
      <c r="GS114" s="13"/>
      <c r="GT114" s="13"/>
      <c r="GU114" s="13"/>
      <c r="GV114" s="13"/>
      <c r="GW114" s="13"/>
      <c r="GX114" s="13"/>
      <c r="GY114" s="13"/>
      <c r="GZ114" s="13"/>
      <c r="HA114" s="13"/>
      <c r="HB114" s="13"/>
      <c r="HC114" s="13"/>
      <c r="HD114" s="13"/>
      <c r="HE114" s="13"/>
      <c r="HF114" s="13"/>
      <c r="HG114" s="13"/>
      <c r="HH114" s="13"/>
      <c r="HI114" s="13"/>
      <c r="HJ114" s="13"/>
      <c r="HK114" s="13"/>
      <c r="HL114" s="13"/>
      <c r="HM114" s="13"/>
      <c r="HN114" s="13"/>
      <c r="HO114" s="13"/>
      <c r="HP114" s="13"/>
      <c r="HQ114" s="13"/>
      <c r="HR114" s="13"/>
      <c r="HS114" s="13"/>
      <c r="HT114" s="13"/>
      <c r="HU114" s="13"/>
      <c r="HV114" s="13"/>
      <c r="HW114" s="13"/>
      <c r="HX114" s="13"/>
      <c r="HY114" s="13"/>
      <c r="HZ114" s="13"/>
      <c r="IA114" s="13"/>
      <c r="IB114" s="13"/>
      <c r="IC114" s="13"/>
      <c r="ID114" s="13"/>
      <c r="IE114" s="13"/>
      <c r="IF114" s="13"/>
      <c r="IG114" s="13"/>
      <c r="IH114" s="13"/>
      <c r="II114" s="13"/>
      <c r="IJ114" s="13"/>
      <c r="IK114" s="13"/>
      <c r="IL114" s="13"/>
      <c r="IM114" s="13"/>
      <c r="IN114" s="13"/>
      <c r="IO114" s="13"/>
      <c r="IP114" s="13"/>
      <c r="IQ114" s="13"/>
      <c r="IR114" s="13"/>
      <c r="IS114" s="13"/>
      <c r="IT114" s="13"/>
      <c r="IU114" s="13"/>
      <c r="IV114" s="13"/>
      <c r="IW114" s="13"/>
      <c r="IX114" s="13"/>
      <c r="IY114" s="13"/>
      <c r="IZ114" s="13"/>
      <c r="JA114" s="13"/>
      <c r="JB114" s="13"/>
      <c r="JC114" s="13"/>
      <c r="JD114" s="13"/>
      <c r="JE114" s="13"/>
      <c r="JF114" s="13"/>
      <c r="JG114" s="13"/>
      <c r="JH114" s="13"/>
      <c r="JI114" s="13"/>
      <c r="JJ114" s="13"/>
      <c r="JK114" s="13"/>
      <c r="JL114" s="13"/>
      <c r="JM114" s="13"/>
      <c r="JN114" s="13"/>
      <c r="JO114" s="13"/>
      <c r="JP114" s="13"/>
      <c r="JQ114" s="13"/>
      <c r="JR114" s="13"/>
      <c r="JS114" s="13"/>
      <c r="JT114" s="13"/>
      <c r="JU114" s="13"/>
      <c r="JV114" s="13"/>
      <c r="JW114" s="13"/>
      <c r="JX114" s="13"/>
      <c r="JY114" s="13"/>
      <c r="JZ114" s="13"/>
      <c r="KA114" s="13"/>
      <c r="KB114" s="13"/>
      <c r="KC114" s="13"/>
      <c r="KD114" s="13"/>
      <c r="KE114" s="13"/>
      <c r="KF114" s="13"/>
      <c r="KG114" s="13"/>
      <c r="KH114" s="13"/>
      <c r="KI114" s="13"/>
      <c r="KJ114" s="13"/>
      <c r="KK114" s="13"/>
      <c r="KL114" s="13"/>
      <c r="KM114" s="13"/>
      <c r="KN114" s="13"/>
      <c r="KO114" s="13"/>
      <c r="KP114" s="13"/>
      <c r="KQ114" s="13"/>
      <c r="KR114" s="13"/>
      <c r="KS114" s="13"/>
      <c r="KT114" s="13"/>
      <c r="KU114" s="13"/>
      <c r="KV114" s="13"/>
      <c r="KW114" s="13"/>
      <c r="KX114" s="13"/>
      <c r="KY114" s="13"/>
      <c r="KZ114" s="13"/>
      <c r="LA114" s="13"/>
      <c r="LB114" s="13"/>
      <c r="LC114" s="13"/>
      <c r="LD114" s="13"/>
      <c r="LE114" s="13"/>
      <c r="LF114" s="13"/>
      <c r="LG114" s="13"/>
      <c r="LH114" s="13"/>
      <c r="LI114" s="13"/>
      <c r="LJ114" s="13"/>
      <c r="LK114" s="13"/>
      <c r="LL114" s="13"/>
      <c r="LM114" s="13"/>
      <c r="LN114" s="13"/>
      <c r="LO114" s="13"/>
      <c r="LP114" s="13"/>
      <c r="LQ114" s="13"/>
      <c r="LR114" s="13"/>
      <c r="LS114" s="13"/>
      <c r="LT114" s="13"/>
      <c r="LU114" s="13"/>
      <c r="LV114" s="13"/>
      <c r="LW114" s="13"/>
      <c r="LX114" s="13"/>
      <c r="LY114" s="13"/>
      <c r="LZ114" s="13"/>
      <c r="MA114" s="13"/>
      <c r="MB114" s="13"/>
      <c r="MC114" s="13"/>
      <c r="MD114" s="13"/>
      <c r="ME114" s="13"/>
      <c r="MF114" s="13"/>
      <c r="MG114" s="13"/>
      <c r="MH114" s="13"/>
      <c r="MI114" s="13"/>
      <c r="MJ114" s="13"/>
      <c r="MK114" s="13"/>
      <c r="ML114" s="13"/>
      <c r="MM114" s="13"/>
      <c r="MN114" s="13"/>
      <c r="MO114" s="13"/>
      <c r="MP114" s="13"/>
      <c r="MQ114" s="13"/>
      <c r="MR114" s="13"/>
      <c r="MS114" s="13"/>
      <c r="MT114" s="13"/>
      <c r="MU114" s="13"/>
      <c r="MV114" s="13"/>
      <c r="MW114" s="13"/>
      <c r="MX114" s="13"/>
      <c r="MY114" s="13"/>
      <c r="MZ114" s="13"/>
      <c r="NA114" s="13"/>
      <c r="NB114" s="13"/>
      <c r="NC114" s="13"/>
      <c r="ND114" s="13"/>
      <c r="NE114" s="13"/>
      <c r="NF114" s="13"/>
      <c r="NG114" s="13"/>
      <c r="NH114" s="13"/>
      <c r="NI114" s="13"/>
      <c r="NJ114" s="13"/>
      <c r="NK114" s="13"/>
      <c r="NL114" s="13"/>
      <c r="NM114" s="13"/>
      <c r="NN114" s="13"/>
      <c r="NO114" s="13"/>
      <c r="NP114" s="13"/>
      <c r="NQ114" s="13"/>
      <c r="NR114" s="13"/>
      <c r="NS114" s="13"/>
      <c r="NT114" s="13"/>
      <c r="NU114" s="13"/>
      <c r="NV114" s="13"/>
      <c r="NW114" s="13"/>
      <c r="NX114" s="13"/>
      <c r="NY114" s="13"/>
      <c r="NZ114" s="13"/>
      <c r="OA114" s="13"/>
      <c r="OB114" s="13"/>
      <c r="OC114" s="13"/>
      <c r="OD114" s="13"/>
      <c r="OE114" s="13"/>
      <c r="OF114" s="13"/>
      <c r="OG114" s="13"/>
      <c r="OH114" s="13"/>
      <c r="OI114" s="13"/>
      <c r="OJ114" s="13"/>
      <c r="OK114" s="13"/>
      <c r="OL114" s="13"/>
      <c r="OM114" s="13"/>
      <c r="ON114" s="13"/>
      <c r="OO114" s="13"/>
      <c r="OP114" s="13"/>
      <c r="OQ114" s="13"/>
      <c r="OR114" s="13"/>
      <c r="OS114" s="13"/>
      <c r="OT114" s="13"/>
      <c r="OU114" s="13"/>
      <c r="OV114" s="13"/>
      <c r="OW114" s="13"/>
      <c r="OX114" s="13"/>
      <c r="OY114" s="13"/>
      <c r="OZ114" s="13"/>
      <c r="PA114" s="13"/>
      <c r="PB114" s="13"/>
      <c r="PC114" s="13"/>
      <c r="PD114" s="13"/>
      <c r="PE114" s="13"/>
      <c r="PF114" s="13"/>
      <c r="PG114" s="13"/>
      <c r="PH114" s="13"/>
      <c r="PI114" s="13"/>
      <c r="PJ114" s="13"/>
      <c r="PK114" s="13"/>
      <c r="PL114" s="13"/>
      <c r="PM114" s="13"/>
      <c r="PN114" s="13"/>
      <c r="PO114" s="13"/>
      <c r="PP114" s="13"/>
      <c r="PQ114" s="13"/>
      <c r="PR114" s="13"/>
      <c r="PS114" s="13"/>
      <c r="PT114" s="13"/>
      <c r="PU114" s="13"/>
      <c r="PV114" s="13"/>
      <c r="PW114" s="13"/>
      <c r="PX114" s="13"/>
      <c r="PY114" s="13"/>
      <c r="PZ114" s="13"/>
      <c r="QA114" s="13"/>
      <c r="QB114" s="13"/>
      <c r="QC114" s="13"/>
      <c r="QD114" s="13"/>
      <c r="QE114" s="13"/>
      <c r="QF114" s="13"/>
      <c r="QG114" s="13"/>
      <c r="QH114" s="13"/>
      <c r="QI114" s="13"/>
      <c r="QJ114" s="13"/>
      <c r="QK114" s="13"/>
      <c r="QL114" s="13"/>
      <c r="QM114" s="13"/>
      <c r="QN114" s="13"/>
      <c r="QO114" s="13"/>
      <c r="QP114" s="13"/>
      <c r="QQ114" s="13"/>
      <c r="QR114" s="13"/>
      <c r="QS114" s="13"/>
      <c r="QT114" s="13"/>
      <c r="QU114" s="13"/>
      <c r="QV114" s="13"/>
      <c r="QW114" s="13"/>
      <c r="QX114" s="13"/>
      <c r="QY114" s="13"/>
      <c r="QZ114" s="13"/>
      <c r="RA114" s="13"/>
      <c r="RB114" s="13"/>
      <c r="RC114" s="13"/>
      <c r="RD114" s="13"/>
      <c r="RE114" s="13"/>
      <c r="RF114" s="13"/>
      <c r="RG114" s="13"/>
      <c r="RH114" s="13"/>
      <c r="RI114" s="13"/>
      <c r="RJ114" s="13"/>
      <c r="RK114" s="13"/>
      <c r="RL114" s="13"/>
      <c r="RM114" s="13"/>
      <c r="RN114" s="13"/>
      <c r="RO114" s="13"/>
      <c r="RP114" s="13"/>
      <c r="RQ114" s="13"/>
      <c r="RR114" s="13"/>
      <c r="RS114" s="13"/>
      <c r="RT114" s="13"/>
      <c r="RU114" s="13"/>
      <c r="RV114" s="13"/>
      <c r="RW114" s="13"/>
      <c r="RX114" s="13"/>
      <c r="RY114" s="13"/>
      <c r="RZ114" s="13"/>
      <c r="SA114" s="13"/>
      <c r="SB114" s="13"/>
      <c r="SC114" s="13"/>
      <c r="SD114" s="13"/>
      <c r="SE114" s="13"/>
      <c r="SF114" s="13"/>
      <c r="SG114" s="13"/>
      <c r="SH114" s="13"/>
      <c r="SI114" s="13"/>
      <c r="SJ114" s="13"/>
      <c r="SK114" s="13"/>
      <c r="SL114" s="13"/>
      <c r="SM114" s="13"/>
      <c r="SN114" s="13"/>
      <c r="SO114" s="13"/>
      <c r="SP114" s="13"/>
      <c r="SQ114" s="13"/>
      <c r="SR114" s="13"/>
      <c r="SS114" s="13"/>
      <c r="ST114" s="13"/>
      <c r="SU114" s="13"/>
      <c r="SV114" s="13"/>
      <c r="SW114" s="13"/>
      <c r="SX114" s="13"/>
      <c r="SY114" s="13"/>
      <c r="SZ114" s="13"/>
      <c r="TA114" s="13"/>
      <c r="TB114" s="13"/>
      <c r="TC114" s="13"/>
      <c r="TD114" s="13"/>
      <c r="TE114" s="13"/>
      <c r="TF114" s="13"/>
      <c r="TG114" s="13"/>
      <c r="TH114" s="13"/>
      <c r="TI114" s="13"/>
      <c r="TJ114" s="13"/>
      <c r="TK114" s="13"/>
      <c r="TL114" s="13"/>
      <c r="TM114" s="13"/>
      <c r="TN114" s="13"/>
      <c r="TO114" s="13"/>
      <c r="TP114" s="13"/>
      <c r="TQ114" s="13"/>
      <c r="TR114" s="13"/>
      <c r="TS114" s="13"/>
      <c r="TT114" s="13"/>
      <c r="TU114" s="13"/>
      <c r="TV114" s="13"/>
      <c r="TW114" s="13"/>
      <c r="TX114" s="13"/>
      <c r="TY114" s="13"/>
      <c r="TZ114" s="13"/>
      <c r="UA114" s="13"/>
      <c r="UB114" s="13"/>
      <c r="UC114" s="13"/>
      <c r="UD114" s="13"/>
      <c r="UE114" s="13"/>
      <c r="UF114" s="13"/>
      <c r="UG114" s="13"/>
      <c r="UH114" s="13"/>
      <c r="UI114" s="13"/>
      <c r="UJ114" s="13"/>
      <c r="UK114" s="13"/>
      <c r="UL114" s="13"/>
      <c r="UM114" s="13"/>
      <c r="UN114" s="13"/>
      <c r="UO114" s="13"/>
      <c r="UP114" s="13"/>
      <c r="UQ114" s="13"/>
      <c r="UR114" s="13"/>
      <c r="US114" s="13"/>
      <c r="UT114" s="13"/>
      <c r="UU114" s="13"/>
      <c r="UV114" s="13"/>
      <c r="UW114" s="13"/>
      <c r="UX114" s="13"/>
      <c r="UY114" s="13"/>
      <c r="UZ114" s="13"/>
      <c r="VA114" s="13"/>
      <c r="VB114" s="13"/>
      <c r="VC114" s="13"/>
      <c r="VD114" s="13"/>
      <c r="VE114" s="13"/>
      <c r="VF114" s="13"/>
      <c r="VG114" s="13"/>
      <c r="VH114" s="13"/>
      <c r="VI114" s="13"/>
      <c r="VJ114" s="13"/>
      <c r="VK114" s="13"/>
      <c r="VL114" s="13"/>
      <c r="VM114" s="13"/>
      <c r="VN114" s="13"/>
      <c r="VO114" s="13"/>
      <c r="VP114" s="13"/>
      <c r="VQ114" s="13"/>
      <c r="VR114" s="13"/>
      <c r="VS114" s="13"/>
      <c r="VT114" s="13"/>
      <c r="VU114" s="13"/>
      <c r="VV114" s="13"/>
      <c r="VW114" s="13"/>
      <c r="VX114" s="13"/>
      <c r="VY114" s="13"/>
      <c r="VZ114" s="13"/>
      <c r="WA114" s="13"/>
      <c r="WB114" s="13"/>
      <c r="WC114" s="13"/>
      <c r="WD114" s="13"/>
      <c r="WE114" s="13"/>
      <c r="WF114" s="13"/>
      <c r="WG114" s="13"/>
      <c r="WH114" s="13"/>
      <c r="WI114" s="13"/>
      <c r="WJ114" s="13"/>
      <c r="WK114" s="13"/>
      <c r="WL114" s="13"/>
      <c r="WM114" s="13"/>
      <c r="WN114" s="13"/>
      <c r="WO114" s="13"/>
      <c r="WP114" s="13"/>
      <c r="WQ114" s="13"/>
      <c r="WR114" s="13"/>
      <c r="WS114" s="13"/>
      <c r="WT114" s="13"/>
      <c r="WU114" s="13"/>
      <c r="WV114" s="13"/>
      <c r="WW114" s="13"/>
      <c r="WX114" s="13"/>
      <c r="WY114" s="13"/>
      <c r="WZ114" s="13"/>
      <c r="XA114" s="13"/>
      <c r="XB114" s="13"/>
      <c r="XC114" s="13"/>
      <c r="XD114" s="13"/>
      <c r="XE114" s="13"/>
      <c r="XF114" s="13"/>
      <c r="XG114" s="13"/>
      <c r="XH114" s="13"/>
      <c r="XI114" s="13"/>
      <c r="XJ114" s="13"/>
      <c r="XK114" s="13"/>
      <c r="XL114" s="13"/>
      <c r="XM114" s="13"/>
      <c r="XN114" s="13"/>
      <c r="XO114" s="13"/>
      <c r="XP114" s="13"/>
      <c r="XQ114" s="13"/>
      <c r="XR114" s="13"/>
      <c r="XS114" s="13"/>
      <c r="XT114" s="13"/>
      <c r="XU114" s="13"/>
      <c r="XV114" s="13"/>
      <c r="XW114" s="13"/>
      <c r="XX114" s="13"/>
      <c r="XY114" s="13"/>
      <c r="XZ114" s="13"/>
      <c r="YA114" s="13"/>
      <c r="YB114" s="13"/>
      <c r="YC114" s="13"/>
      <c r="YD114" s="13"/>
      <c r="YE114" s="13"/>
      <c r="YF114" s="13"/>
      <c r="YG114" s="13"/>
      <c r="YH114" s="13"/>
      <c r="YI114" s="13"/>
      <c r="YJ114" s="13"/>
      <c r="YK114" s="13"/>
      <c r="YL114" s="13"/>
      <c r="YM114" s="13"/>
      <c r="YN114" s="13"/>
      <c r="YO114" s="13"/>
      <c r="YP114" s="13"/>
      <c r="YQ114" s="13"/>
      <c r="YR114" s="13"/>
      <c r="YS114" s="13"/>
      <c r="YT114" s="13"/>
      <c r="YU114" s="13"/>
      <c r="YV114" s="13"/>
      <c r="YW114" s="13"/>
      <c r="YX114" s="13"/>
      <c r="YY114" s="13"/>
      <c r="YZ114" s="13"/>
      <c r="ZA114" s="13"/>
      <c r="ZB114" s="13"/>
      <c r="ZC114" s="13"/>
      <c r="ZD114" s="13"/>
      <c r="ZE114" s="13"/>
      <c r="ZF114" s="13"/>
      <c r="ZG114" s="13"/>
      <c r="ZH114" s="13"/>
      <c r="ZI114" s="13"/>
      <c r="ZJ114" s="13"/>
      <c r="ZK114" s="13"/>
      <c r="ZL114" s="13"/>
      <c r="ZM114" s="13"/>
      <c r="ZN114" s="13"/>
      <c r="ZO114" s="13"/>
      <c r="ZP114" s="13"/>
      <c r="ZQ114" s="13"/>
      <c r="ZR114" s="13"/>
      <c r="ZS114" s="13"/>
      <c r="ZT114" s="13"/>
      <c r="ZU114" s="13"/>
      <c r="ZV114" s="13"/>
      <c r="ZW114" s="13"/>
      <c r="ZX114" s="13"/>
      <c r="ZY114" s="13"/>
      <c r="ZZ114" s="13"/>
      <c r="AAA114" s="13"/>
      <c r="AAB114" s="13"/>
      <c r="AAC114" s="13"/>
      <c r="AAD114" s="13"/>
      <c r="AAE114" s="13"/>
      <c r="AAF114" s="13"/>
      <c r="AAG114" s="13"/>
      <c r="AAH114" s="13"/>
      <c r="AAI114" s="13"/>
      <c r="AAJ114" s="13"/>
      <c r="AAK114" s="13"/>
      <c r="AAL114" s="13"/>
      <c r="AAM114" s="13"/>
      <c r="AAN114" s="13"/>
      <c r="AAO114" s="13"/>
      <c r="AAP114" s="13"/>
      <c r="AAQ114" s="13"/>
      <c r="AAR114" s="13"/>
      <c r="AAS114" s="13"/>
      <c r="AAT114" s="13"/>
      <c r="AAU114" s="13"/>
      <c r="AAV114" s="13"/>
      <c r="AAW114" s="13"/>
      <c r="AAX114" s="13"/>
      <c r="AAY114" s="13"/>
      <c r="AAZ114" s="13"/>
      <c r="ABA114" s="13"/>
      <c r="ABB114" s="13"/>
      <c r="ABC114" s="13"/>
      <c r="ABD114" s="13"/>
      <c r="ABE114" s="13"/>
      <c r="ABF114" s="13"/>
      <c r="ABG114" s="13"/>
      <c r="ABH114" s="13"/>
      <c r="ABI114" s="13"/>
      <c r="ABJ114" s="13"/>
      <c r="ABK114" s="13"/>
      <c r="ABL114" s="13"/>
      <c r="ABM114" s="13"/>
      <c r="ABN114" s="13"/>
      <c r="ABO114" s="13"/>
      <c r="ABP114" s="13"/>
      <c r="ABQ114" s="13"/>
      <c r="ABR114" s="13"/>
      <c r="ABS114" s="13"/>
      <c r="ABT114" s="13"/>
      <c r="ABU114" s="13"/>
      <c r="ABV114" s="13"/>
      <c r="ABW114" s="13"/>
      <c r="ABX114" s="13"/>
      <c r="ABY114" s="13"/>
      <c r="ABZ114" s="13"/>
      <c r="ACA114" s="13"/>
      <c r="ACB114" s="13"/>
      <c r="ACC114" s="13"/>
      <c r="ACD114" s="13"/>
      <c r="ACE114" s="13"/>
      <c r="ACF114" s="13"/>
      <c r="ACG114" s="13"/>
      <c r="ACH114" s="13"/>
      <c r="ACI114" s="13"/>
      <c r="ACJ114" s="13"/>
      <c r="ACK114" s="13"/>
      <c r="ACL114" s="13"/>
      <c r="ACM114" s="13"/>
      <c r="ACN114" s="13"/>
      <c r="ACO114" s="13"/>
      <c r="ACP114" s="13"/>
      <c r="ACQ114" s="13"/>
      <c r="ACR114" s="13"/>
      <c r="ACS114" s="13"/>
      <c r="ACT114" s="13"/>
      <c r="ACU114" s="13"/>
      <c r="ACV114" s="13"/>
      <c r="ACW114" s="13"/>
      <c r="ACX114" s="13"/>
      <c r="ACY114" s="13"/>
      <c r="ACZ114" s="13"/>
      <c r="ADA114" s="13"/>
      <c r="ADB114" s="13"/>
      <c r="ADC114" s="13"/>
      <c r="ADD114" s="13"/>
      <c r="ADE114" s="13"/>
      <c r="ADF114" s="13"/>
      <c r="ADG114" s="13"/>
      <c r="ADH114" s="13"/>
      <c r="ADI114" s="13"/>
      <c r="ADJ114" s="13"/>
      <c r="ADK114" s="13"/>
      <c r="ADL114" s="13"/>
      <c r="ADM114" s="13"/>
      <c r="ADN114" s="13"/>
      <c r="ADO114" s="13"/>
      <c r="ADP114" s="13"/>
      <c r="ADQ114" s="13"/>
      <c r="ADR114" s="13"/>
      <c r="ADS114" s="13"/>
      <c r="ADT114" s="13"/>
      <c r="ADU114" s="13"/>
      <c r="ADV114" s="13"/>
      <c r="ADW114" s="13"/>
      <c r="ADX114" s="13"/>
      <c r="ADY114" s="13"/>
      <c r="ADZ114" s="13"/>
      <c r="AEA114" s="13"/>
      <c r="AEB114" s="13"/>
      <c r="AEC114" s="13"/>
      <c r="AED114" s="13"/>
      <c r="AEE114" s="13"/>
      <c r="AEF114" s="13"/>
      <c r="AEG114" s="13"/>
      <c r="AEH114" s="13"/>
      <c r="AEI114" s="13"/>
      <c r="AEJ114" s="13"/>
      <c r="AEK114" s="13"/>
      <c r="AEL114" s="13"/>
      <c r="AEM114" s="13"/>
      <c r="AEN114" s="13"/>
      <c r="AEO114" s="13"/>
      <c r="AEP114" s="13"/>
      <c r="AEQ114" s="13"/>
      <c r="AER114" s="13"/>
      <c r="AES114" s="13"/>
      <c r="AET114" s="13"/>
      <c r="AEU114" s="13"/>
      <c r="AEV114" s="13"/>
      <c r="AEW114" s="13"/>
      <c r="AEX114" s="13"/>
      <c r="AEY114" s="13"/>
      <c r="AEZ114" s="13"/>
      <c r="AFA114" s="13"/>
      <c r="AFB114" s="13"/>
      <c r="AFC114" s="13"/>
      <c r="AFD114" s="13"/>
      <c r="AFE114" s="13"/>
      <c r="AFF114" s="13"/>
      <c r="AFG114" s="13"/>
      <c r="AFH114" s="13"/>
      <c r="AFI114" s="13"/>
      <c r="AFJ114" s="13"/>
      <c r="AFK114" s="13"/>
      <c r="AFL114" s="13"/>
      <c r="AFM114" s="13"/>
      <c r="AFN114" s="13"/>
      <c r="AFO114" s="13"/>
      <c r="AFP114" s="13"/>
      <c r="AFQ114" s="13"/>
      <c r="AFR114" s="13"/>
      <c r="AFS114" s="13"/>
      <c r="AFT114" s="13"/>
      <c r="AFU114" s="13"/>
      <c r="AFV114" s="13"/>
      <c r="AFW114" s="13"/>
      <c r="AFX114" s="13"/>
      <c r="AFY114" s="13"/>
      <c r="AFZ114" s="13"/>
      <c r="AGA114" s="13"/>
      <c r="AGB114" s="13"/>
      <c r="AGC114" s="13"/>
      <c r="AGD114" s="13"/>
      <c r="AGE114" s="13"/>
      <c r="AGF114" s="13"/>
      <c r="AGG114" s="13"/>
      <c r="AGH114" s="13"/>
      <c r="AGI114" s="13"/>
      <c r="AGJ114" s="13"/>
      <c r="AGK114" s="13"/>
      <c r="AGL114" s="13"/>
      <c r="AGM114" s="13"/>
      <c r="AGN114" s="13"/>
      <c r="AGO114" s="13"/>
      <c r="AGP114" s="13"/>
      <c r="AGQ114" s="13"/>
      <c r="AGR114" s="13"/>
      <c r="AGS114" s="13"/>
      <c r="AGT114" s="13"/>
      <c r="AGU114" s="13"/>
      <c r="AGV114" s="13"/>
      <c r="AGW114" s="13"/>
      <c r="AGX114" s="13"/>
      <c r="AGY114" s="13"/>
      <c r="AGZ114" s="13"/>
      <c r="AHA114" s="13"/>
      <c r="AHB114" s="13"/>
      <c r="AHC114" s="13"/>
      <c r="AHD114" s="13"/>
      <c r="AHE114" s="13"/>
      <c r="AHF114" s="13"/>
      <c r="AHG114" s="13"/>
      <c r="AHH114" s="13"/>
      <c r="AHI114" s="13"/>
      <c r="AHJ114" s="13"/>
      <c r="AHK114" s="13"/>
      <c r="AHL114" s="13"/>
      <c r="AHM114" s="13"/>
      <c r="AHN114" s="13"/>
      <c r="AHO114" s="13"/>
      <c r="AHP114" s="13"/>
      <c r="AHQ114" s="13"/>
      <c r="AHR114" s="13"/>
      <c r="AHS114" s="13"/>
      <c r="AHT114" s="13"/>
      <c r="AHU114" s="13"/>
      <c r="AHV114" s="13"/>
      <c r="AHW114" s="13"/>
      <c r="AHX114" s="13"/>
      <c r="AHY114" s="13"/>
      <c r="AHZ114" s="13"/>
      <c r="AIA114" s="13"/>
      <c r="AIB114" s="13"/>
      <c r="AIC114" s="13"/>
      <c r="AID114" s="13"/>
      <c r="AIE114" s="13"/>
      <c r="AIF114" s="13"/>
      <c r="AIG114" s="13"/>
      <c r="AIH114" s="13"/>
      <c r="AII114" s="13"/>
      <c r="AIJ114" s="13"/>
      <c r="AIK114" s="13"/>
      <c r="AIL114" s="13"/>
      <c r="AIM114" s="13"/>
      <c r="AIN114" s="13"/>
      <c r="AIO114" s="13"/>
      <c r="AIP114" s="13"/>
      <c r="AIQ114" s="13"/>
      <c r="AIR114" s="13"/>
      <c r="AIS114" s="13"/>
      <c r="AIT114" s="13"/>
      <c r="AIU114" s="13"/>
      <c r="AIV114" s="13"/>
      <c r="AIW114" s="13"/>
      <c r="AIX114" s="13"/>
      <c r="AIY114" s="13"/>
      <c r="AIZ114" s="13"/>
      <c r="AJA114" s="13"/>
      <c r="AJB114" s="13"/>
      <c r="AJC114" s="13"/>
      <c r="AJD114" s="13"/>
      <c r="AJE114" s="13"/>
      <c r="AJF114" s="13"/>
      <c r="AJG114" s="13"/>
      <c r="AJH114" s="13"/>
      <c r="AJI114" s="13"/>
      <c r="AJJ114" s="13"/>
      <c r="AJK114" s="13"/>
      <c r="AJL114" s="13"/>
      <c r="AJM114" s="13"/>
      <c r="AJN114" s="13"/>
      <c r="AJO114" s="13"/>
      <c r="AJP114" s="13"/>
      <c r="AJQ114" s="13"/>
      <c r="AJR114" s="13"/>
      <c r="AJS114" s="13"/>
      <c r="AJT114" s="13"/>
      <c r="AJU114" s="13"/>
      <c r="AJV114" s="13"/>
      <c r="AJW114" s="13"/>
      <c r="AJX114" s="13"/>
      <c r="AJY114" s="13"/>
      <c r="AJZ114" s="13"/>
      <c r="AKA114" s="13"/>
      <c r="AKB114" s="13"/>
      <c r="AKC114" s="13"/>
      <c r="AKD114" s="13"/>
      <c r="AKE114" s="13"/>
      <c r="AKF114" s="13"/>
      <c r="AKG114" s="13"/>
      <c r="AKH114" s="13"/>
      <c r="AKI114" s="13"/>
      <c r="AKJ114" s="13"/>
      <c r="AKK114" s="13"/>
      <c r="AKL114" s="13"/>
      <c r="AKM114" s="13"/>
      <c r="AKN114" s="13"/>
      <c r="AKO114" s="13"/>
      <c r="AKP114" s="13"/>
      <c r="AKQ114" s="13"/>
      <c r="AKR114" s="13"/>
      <c r="AKS114" s="13"/>
      <c r="AKT114" s="13"/>
      <c r="AKU114" s="13"/>
      <c r="AKV114" s="13"/>
      <c r="AKW114" s="13"/>
      <c r="AKX114" s="13"/>
      <c r="AKY114" s="13"/>
      <c r="AKZ114" s="13"/>
      <c r="ALA114" s="13"/>
      <c r="ALB114" s="13"/>
      <c r="ALC114" s="13"/>
      <c r="ALD114" s="13"/>
      <c r="ALE114" s="13"/>
      <c r="ALF114" s="13"/>
      <c r="ALG114" s="13"/>
      <c r="ALH114" s="13"/>
      <c r="ALI114" s="13"/>
      <c r="ALJ114" s="13"/>
      <c r="ALK114" s="13"/>
      <c r="ALL114" s="13"/>
      <c r="ALM114" s="13"/>
      <c r="ALN114" s="13"/>
      <c r="ALO114" s="13"/>
      <c r="ALP114" s="13"/>
      <c r="ALQ114" s="13"/>
      <c r="ALR114" s="13"/>
      <c r="ALS114" s="13"/>
      <c r="ALT114" s="13"/>
      <c r="ALU114" s="13"/>
      <c r="ALV114" s="13"/>
      <c r="ALW114" s="13"/>
      <c r="ALX114" s="13"/>
      <c r="ALY114" s="13"/>
      <c r="ALZ114" s="13"/>
      <c r="AMA114" s="13"/>
      <c r="AMB114" s="13"/>
      <c r="AMC114" s="13"/>
      <c r="AMD114" s="13"/>
      <c r="AME114" s="13"/>
      <c r="AMF114" s="13"/>
      <c r="AMG114" s="13"/>
      <c r="AMH114" s="13"/>
      <c r="AMI114" s="13"/>
      <c r="AMJ114" s="13"/>
      <c r="AMK114" s="13"/>
    </row>
    <row r="115" spans="1:1025" s="14" customFormat="1">
      <c r="A115" s="17"/>
      <c r="B115" s="89" t="s">
        <v>200</v>
      </c>
      <c r="C115" s="19" t="s">
        <v>25</v>
      </c>
      <c r="D115" s="105">
        <v>2</v>
      </c>
      <c r="E115" s="114">
        <v>0</v>
      </c>
      <c r="F115" s="127">
        <f>D115*E115</f>
        <v>0</v>
      </c>
      <c r="G115" s="21"/>
      <c r="H115" s="12"/>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13"/>
      <c r="DZ115" s="13"/>
      <c r="EA115" s="13"/>
      <c r="EB115" s="13"/>
      <c r="EC115" s="13"/>
      <c r="ED115" s="13"/>
      <c r="EE115" s="13"/>
      <c r="EF115" s="13"/>
      <c r="EG115" s="13"/>
      <c r="EH115" s="13"/>
      <c r="EI115" s="13"/>
      <c r="EJ115" s="13"/>
      <c r="EK115" s="13"/>
      <c r="EL115" s="13"/>
      <c r="EM115" s="13"/>
      <c r="EN115" s="13"/>
      <c r="EO115" s="13"/>
      <c r="EP115" s="13"/>
      <c r="EQ115" s="13"/>
      <c r="ER115" s="13"/>
      <c r="ES115" s="13"/>
      <c r="ET115" s="13"/>
      <c r="EU115" s="13"/>
      <c r="EV115" s="13"/>
      <c r="EW115" s="13"/>
      <c r="EX115" s="13"/>
      <c r="EY115" s="13"/>
      <c r="EZ115" s="13"/>
      <c r="FA115" s="13"/>
      <c r="FB115" s="13"/>
      <c r="FC115" s="13"/>
      <c r="FD115" s="13"/>
      <c r="FE115" s="13"/>
      <c r="FF115" s="13"/>
      <c r="FG115" s="13"/>
      <c r="FH115" s="13"/>
      <c r="FI115" s="13"/>
      <c r="FJ115" s="13"/>
      <c r="FK115" s="13"/>
      <c r="FL115" s="13"/>
      <c r="FM115" s="13"/>
      <c r="FN115" s="13"/>
      <c r="FO115" s="13"/>
      <c r="FP115" s="13"/>
      <c r="FQ115" s="13"/>
      <c r="FR115" s="13"/>
      <c r="FS115" s="13"/>
      <c r="FT115" s="13"/>
      <c r="FU115" s="13"/>
      <c r="FV115" s="13"/>
      <c r="FW115" s="13"/>
      <c r="FX115" s="13"/>
      <c r="FY115" s="13"/>
      <c r="FZ115" s="13"/>
      <c r="GA115" s="13"/>
      <c r="GB115" s="13"/>
      <c r="GC115" s="13"/>
      <c r="GD115" s="13"/>
      <c r="GE115" s="13"/>
      <c r="GF115" s="13"/>
      <c r="GG115" s="13"/>
      <c r="GH115" s="13"/>
      <c r="GI115" s="13"/>
      <c r="GJ115" s="13"/>
      <c r="GK115" s="13"/>
      <c r="GL115" s="13"/>
      <c r="GM115" s="13"/>
      <c r="GN115" s="13"/>
      <c r="GO115" s="13"/>
      <c r="GP115" s="13"/>
      <c r="GQ115" s="13"/>
      <c r="GR115" s="13"/>
      <c r="GS115" s="13"/>
      <c r="GT115" s="13"/>
      <c r="GU115" s="13"/>
      <c r="GV115" s="13"/>
      <c r="GW115" s="13"/>
      <c r="GX115" s="13"/>
      <c r="GY115" s="13"/>
      <c r="GZ115" s="13"/>
      <c r="HA115" s="13"/>
      <c r="HB115" s="13"/>
      <c r="HC115" s="13"/>
      <c r="HD115" s="13"/>
      <c r="HE115" s="13"/>
      <c r="HF115" s="13"/>
      <c r="HG115" s="13"/>
      <c r="HH115" s="13"/>
      <c r="HI115" s="13"/>
      <c r="HJ115" s="13"/>
      <c r="HK115" s="13"/>
      <c r="HL115" s="13"/>
      <c r="HM115" s="13"/>
      <c r="HN115" s="13"/>
      <c r="HO115" s="13"/>
      <c r="HP115" s="13"/>
      <c r="HQ115" s="13"/>
      <c r="HR115" s="13"/>
      <c r="HS115" s="13"/>
      <c r="HT115" s="13"/>
      <c r="HU115" s="13"/>
      <c r="HV115" s="13"/>
      <c r="HW115" s="13"/>
      <c r="HX115" s="13"/>
      <c r="HY115" s="13"/>
      <c r="HZ115" s="13"/>
      <c r="IA115" s="13"/>
      <c r="IB115" s="13"/>
      <c r="IC115" s="13"/>
      <c r="ID115" s="13"/>
      <c r="IE115" s="13"/>
      <c r="IF115" s="13"/>
      <c r="IG115" s="13"/>
      <c r="IH115" s="13"/>
      <c r="II115" s="13"/>
      <c r="IJ115" s="13"/>
      <c r="IK115" s="13"/>
      <c r="IL115" s="13"/>
      <c r="IM115" s="13"/>
      <c r="IN115" s="13"/>
      <c r="IO115" s="13"/>
      <c r="IP115" s="13"/>
      <c r="IQ115" s="13"/>
      <c r="IR115" s="13"/>
      <c r="IS115" s="13"/>
      <c r="IT115" s="13"/>
      <c r="IU115" s="13"/>
      <c r="IV115" s="13"/>
      <c r="IW115" s="13"/>
      <c r="IX115" s="13"/>
      <c r="IY115" s="13"/>
      <c r="IZ115" s="13"/>
      <c r="JA115" s="13"/>
      <c r="JB115" s="13"/>
      <c r="JC115" s="13"/>
      <c r="JD115" s="13"/>
      <c r="JE115" s="13"/>
      <c r="JF115" s="13"/>
      <c r="JG115" s="13"/>
      <c r="JH115" s="13"/>
      <c r="JI115" s="13"/>
      <c r="JJ115" s="13"/>
      <c r="JK115" s="13"/>
      <c r="JL115" s="13"/>
      <c r="JM115" s="13"/>
      <c r="JN115" s="13"/>
      <c r="JO115" s="13"/>
      <c r="JP115" s="13"/>
      <c r="JQ115" s="13"/>
      <c r="JR115" s="13"/>
      <c r="JS115" s="13"/>
      <c r="JT115" s="13"/>
      <c r="JU115" s="13"/>
      <c r="JV115" s="13"/>
      <c r="JW115" s="13"/>
      <c r="JX115" s="13"/>
      <c r="JY115" s="13"/>
      <c r="JZ115" s="13"/>
      <c r="KA115" s="13"/>
      <c r="KB115" s="13"/>
      <c r="KC115" s="13"/>
      <c r="KD115" s="13"/>
      <c r="KE115" s="13"/>
      <c r="KF115" s="13"/>
      <c r="KG115" s="13"/>
      <c r="KH115" s="13"/>
      <c r="KI115" s="13"/>
      <c r="KJ115" s="13"/>
      <c r="KK115" s="13"/>
      <c r="KL115" s="13"/>
      <c r="KM115" s="13"/>
      <c r="KN115" s="13"/>
      <c r="KO115" s="13"/>
      <c r="KP115" s="13"/>
      <c r="KQ115" s="13"/>
      <c r="KR115" s="13"/>
      <c r="KS115" s="13"/>
      <c r="KT115" s="13"/>
      <c r="KU115" s="13"/>
      <c r="KV115" s="13"/>
      <c r="KW115" s="13"/>
      <c r="KX115" s="13"/>
      <c r="KY115" s="13"/>
      <c r="KZ115" s="13"/>
      <c r="LA115" s="13"/>
      <c r="LB115" s="13"/>
      <c r="LC115" s="13"/>
      <c r="LD115" s="13"/>
      <c r="LE115" s="13"/>
      <c r="LF115" s="13"/>
      <c r="LG115" s="13"/>
      <c r="LH115" s="13"/>
      <c r="LI115" s="13"/>
      <c r="LJ115" s="13"/>
      <c r="LK115" s="13"/>
      <c r="LL115" s="13"/>
      <c r="LM115" s="13"/>
      <c r="LN115" s="13"/>
      <c r="LO115" s="13"/>
      <c r="LP115" s="13"/>
      <c r="LQ115" s="13"/>
      <c r="LR115" s="13"/>
      <c r="LS115" s="13"/>
      <c r="LT115" s="13"/>
      <c r="LU115" s="13"/>
      <c r="LV115" s="13"/>
      <c r="LW115" s="13"/>
      <c r="LX115" s="13"/>
      <c r="LY115" s="13"/>
      <c r="LZ115" s="13"/>
      <c r="MA115" s="13"/>
      <c r="MB115" s="13"/>
      <c r="MC115" s="13"/>
      <c r="MD115" s="13"/>
      <c r="ME115" s="13"/>
      <c r="MF115" s="13"/>
      <c r="MG115" s="13"/>
      <c r="MH115" s="13"/>
      <c r="MI115" s="13"/>
      <c r="MJ115" s="13"/>
      <c r="MK115" s="13"/>
      <c r="ML115" s="13"/>
      <c r="MM115" s="13"/>
      <c r="MN115" s="13"/>
      <c r="MO115" s="13"/>
      <c r="MP115" s="13"/>
      <c r="MQ115" s="13"/>
      <c r="MR115" s="13"/>
      <c r="MS115" s="13"/>
      <c r="MT115" s="13"/>
      <c r="MU115" s="13"/>
      <c r="MV115" s="13"/>
      <c r="MW115" s="13"/>
      <c r="MX115" s="13"/>
      <c r="MY115" s="13"/>
      <c r="MZ115" s="13"/>
      <c r="NA115" s="13"/>
      <c r="NB115" s="13"/>
      <c r="NC115" s="13"/>
      <c r="ND115" s="13"/>
      <c r="NE115" s="13"/>
      <c r="NF115" s="13"/>
      <c r="NG115" s="13"/>
      <c r="NH115" s="13"/>
      <c r="NI115" s="13"/>
      <c r="NJ115" s="13"/>
      <c r="NK115" s="13"/>
      <c r="NL115" s="13"/>
      <c r="NM115" s="13"/>
      <c r="NN115" s="13"/>
      <c r="NO115" s="13"/>
      <c r="NP115" s="13"/>
      <c r="NQ115" s="13"/>
      <c r="NR115" s="13"/>
      <c r="NS115" s="13"/>
      <c r="NT115" s="13"/>
      <c r="NU115" s="13"/>
      <c r="NV115" s="13"/>
      <c r="NW115" s="13"/>
      <c r="NX115" s="13"/>
      <c r="NY115" s="13"/>
      <c r="NZ115" s="13"/>
      <c r="OA115" s="13"/>
      <c r="OB115" s="13"/>
      <c r="OC115" s="13"/>
      <c r="OD115" s="13"/>
      <c r="OE115" s="13"/>
      <c r="OF115" s="13"/>
      <c r="OG115" s="13"/>
      <c r="OH115" s="13"/>
      <c r="OI115" s="13"/>
      <c r="OJ115" s="13"/>
      <c r="OK115" s="13"/>
      <c r="OL115" s="13"/>
      <c r="OM115" s="13"/>
      <c r="ON115" s="13"/>
      <c r="OO115" s="13"/>
      <c r="OP115" s="13"/>
      <c r="OQ115" s="13"/>
      <c r="OR115" s="13"/>
      <c r="OS115" s="13"/>
      <c r="OT115" s="13"/>
      <c r="OU115" s="13"/>
      <c r="OV115" s="13"/>
      <c r="OW115" s="13"/>
      <c r="OX115" s="13"/>
      <c r="OY115" s="13"/>
      <c r="OZ115" s="13"/>
      <c r="PA115" s="13"/>
      <c r="PB115" s="13"/>
      <c r="PC115" s="13"/>
      <c r="PD115" s="13"/>
      <c r="PE115" s="13"/>
      <c r="PF115" s="13"/>
      <c r="PG115" s="13"/>
      <c r="PH115" s="13"/>
      <c r="PI115" s="13"/>
      <c r="PJ115" s="13"/>
      <c r="PK115" s="13"/>
      <c r="PL115" s="13"/>
      <c r="PM115" s="13"/>
      <c r="PN115" s="13"/>
      <c r="PO115" s="13"/>
      <c r="PP115" s="13"/>
      <c r="PQ115" s="13"/>
      <c r="PR115" s="13"/>
      <c r="PS115" s="13"/>
      <c r="PT115" s="13"/>
      <c r="PU115" s="13"/>
      <c r="PV115" s="13"/>
      <c r="PW115" s="13"/>
      <c r="PX115" s="13"/>
      <c r="PY115" s="13"/>
      <c r="PZ115" s="13"/>
      <c r="QA115" s="13"/>
      <c r="QB115" s="13"/>
      <c r="QC115" s="13"/>
      <c r="QD115" s="13"/>
      <c r="QE115" s="13"/>
      <c r="QF115" s="13"/>
      <c r="QG115" s="13"/>
      <c r="QH115" s="13"/>
      <c r="QI115" s="13"/>
      <c r="QJ115" s="13"/>
      <c r="QK115" s="13"/>
      <c r="QL115" s="13"/>
      <c r="QM115" s="13"/>
      <c r="QN115" s="13"/>
      <c r="QO115" s="13"/>
      <c r="QP115" s="13"/>
      <c r="QQ115" s="13"/>
      <c r="QR115" s="13"/>
      <c r="QS115" s="13"/>
      <c r="QT115" s="13"/>
      <c r="QU115" s="13"/>
      <c r="QV115" s="13"/>
      <c r="QW115" s="13"/>
      <c r="QX115" s="13"/>
      <c r="QY115" s="13"/>
      <c r="QZ115" s="13"/>
      <c r="RA115" s="13"/>
      <c r="RB115" s="13"/>
      <c r="RC115" s="13"/>
      <c r="RD115" s="13"/>
      <c r="RE115" s="13"/>
      <c r="RF115" s="13"/>
      <c r="RG115" s="13"/>
      <c r="RH115" s="13"/>
      <c r="RI115" s="13"/>
      <c r="RJ115" s="13"/>
      <c r="RK115" s="13"/>
      <c r="RL115" s="13"/>
      <c r="RM115" s="13"/>
      <c r="RN115" s="13"/>
      <c r="RO115" s="13"/>
      <c r="RP115" s="13"/>
      <c r="RQ115" s="13"/>
      <c r="RR115" s="13"/>
      <c r="RS115" s="13"/>
      <c r="RT115" s="13"/>
      <c r="RU115" s="13"/>
      <c r="RV115" s="13"/>
      <c r="RW115" s="13"/>
      <c r="RX115" s="13"/>
      <c r="RY115" s="13"/>
      <c r="RZ115" s="13"/>
      <c r="SA115" s="13"/>
      <c r="SB115" s="13"/>
      <c r="SC115" s="13"/>
      <c r="SD115" s="13"/>
      <c r="SE115" s="13"/>
      <c r="SF115" s="13"/>
      <c r="SG115" s="13"/>
      <c r="SH115" s="13"/>
      <c r="SI115" s="13"/>
      <c r="SJ115" s="13"/>
      <c r="SK115" s="13"/>
      <c r="SL115" s="13"/>
      <c r="SM115" s="13"/>
      <c r="SN115" s="13"/>
      <c r="SO115" s="13"/>
      <c r="SP115" s="13"/>
      <c r="SQ115" s="13"/>
      <c r="SR115" s="13"/>
      <c r="SS115" s="13"/>
      <c r="ST115" s="13"/>
      <c r="SU115" s="13"/>
      <c r="SV115" s="13"/>
      <c r="SW115" s="13"/>
      <c r="SX115" s="13"/>
      <c r="SY115" s="13"/>
      <c r="SZ115" s="13"/>
      <c r="TA115" s="13"/>
      <c r="TB115" s="13"/>
      <c r="TC115" s="13"/>
      <c r="TD115" s="13"/>
      <c r="TE115" s="13"/>
      <c r="TF115" s="13"/>
      <c r="TG115" s="13"/>
      <c r="TH115" s="13"/>
      <c r="TI115" s="13"/>
      <c r="TJ115" s="13"/>
      <c r="TK115" s="13"/>
      <c r="TL115" s="13"/>
      <c r="TM115" s="13"/>
      <c r="TN115" s="13"/>
      <c r="TO115" s="13"/>
      <c r="TP115" s="13"/>
      <c r="TQ115" s="13"/>
      <c r="TR115" s="13"/>
      <c r="TS115" s="13"/>
      <c r="TT115" s="13"/>
      <c r="TU115" s="13"/>
      <c r="TV115" s="13"/>
      <c r="TW115" s="13"/>
      <c r="TX115" s="13"/>
      <c r="TY115" s="13"/>
      <c r="TZ115" s="13"/>
      <c r="UA115" s="13"/>
      <c r="UB115" s="13"/>
      <c r="UC115" s="13"/>
      <c r="UD115" s="13"/>
      <c r="UE115" s="13"/>
      <c r="UF115" s="13"/>
      <c r="UG115" s="13"/>
      <c r="UH115" s="13"/>
      <c r="UI115" s="13"/>
      <c r="UJ115" s="13"/>
      <c r="UK115" s="13"/>
      <c r="UL115" s="13"/>
      <c r="UM115" s="13"/>
      <c r="UN115" s="13"/>
      <c r="UO115" s="13"/>
      <c r="UP115" s="13"/>
      <c r="UQ115" s="13"/>
      <c r="UR115" s="13"/>
      <c r="US115" s="13"/>
      <c r="UT115" s="13"/>
      <c r="UU115" s="13"/>
      <c r="UV115" s="13"/>
      <c r="UW115" s="13"/>
      <c r="UX115" s="13"/>
      <c r="UY115" s="13"/>
      <c r="UZ115" s="13"/>
      <c r="VA115" s="13"/>
      <c r="VB115" s="13"/>
      <c r="VC115" s="13"/>
      <c r="VD115" s="13"/>
      <c r="VE115" s="13"/>
      <c r="VF115" s="13"/>
      <c r="VG115" s="13"/>
      <c r="VH115" s="13"/>
      <c r="VI115" s="13"/>
      <c r="VJ115" s="13"/>
      <c r="VK115" s="13"/>
      <c r="VL115" s="13"/>
      <c r="VM115" s="13"/>
      <c r="VN115" s="13"/>
      <c r="VO115" s="13"/>
      <c r="VP115" s="13"/>
      <c r="VQ115" s="13"/>
      <c r="VR115" s="13"/>
      <c r="VS115" s="13"/>
      <c r="VT115" s="13"/>
      <c r="VU115" s="13"/>
      <c r="VV115" s="13"/>
      <c r="VW115" s="13"/>
      <c r="VX115" s="13"/>
      <c r="VY115" s="13"/>
      <c r="VZ115" s="13"/>
      <c r="WA115" s="13"/>
      <c r="WB115" s="13"/>
      <c r="WC115" s="13"/>
      <c r="WD115" s="13"/>
      <c r="WE115" s="13"/>
      <c r="WF115" s="13"/>
      <c r="WG115" s="13"/>
      <c r="WH115" s="13"/>
      <c r="WI115" s="13"/>
      <c r="WJ115" s="13"/>
      <c r="WK115" s="13"/>
      <c r="WL115" s="13"/>
      <c r="WM115" s="13"/>
      <c r="WN115" s="13"/>
      <c r="WO115" s="13"/>
      <c r="WP115" s="13"/>
      <c r="WQ115" s="13"/>
      <c r="WR115" s="13"/>
      <c r="WS115" s="13"/>
      <c r="WT115" s="13"/>
      <c r="WU115" s="13"/>
      <c r="WV115" s="13"/>
      <c r="WW115" s="13"/>
      <c r="WX115" s="13"/>
      <c r="WY115" s="13"/>
      <c r="WZ115" s="13"/>
      <c r="XA115" s="13"/>
      <c r="XB115" s="13"/>
      <c r="XC115" s="13"/>
      <c r="XD115" s="13"/>
      <c r="XE115" s="13"/>
      <c r="XF115" s="13"/>
      <c r="XG115" s="13"/>
      <c r="XH115" s="13"/>
      <c r="XI115" s="13"/>
      <c r="XJ115" s="13"/>
      <c r="XK115" s="13"/>
      <c r="XL115" s="13"/>
      <c r="XM115" s="13"/>
      <c r="XN115" s="13"/>
      <c r="XO115" s="13"/>
      <c r="XP115" s="13"/>
      <c r="XQ115" s="13"/>
      <c r="XR115" s="13"/>
      <c r="XS115" s="13"/>
      <c r="XT115" s="13"/>
      <c r="XU115" s="13"/>
      <c r="XV115" s="13"/>
      <c r="XW115" s="13"/>
      <c r="XX115" s="13"/>
      <c r="XY115" s="13"/>
      <c r="XZ115" s="13"/>
      <c r="YA115" s="13"/>
      <c r="YB115" s="13"/>
      <c r="YC115" s="13"/>
      <c r="YD115" s="13"/>
      <c r="YE115" s="13"/>
      <c r="YF115" s="13"/>
      <c r="YG115" s="13"/>
      <c r="YH115" s="13"/>
      <c r="YI115" s="13"/>
      <c r="YJ115" s="13"/>
      <c r="YK115" s="13"/>
      <c r="YL115" s="13"/>
      <c r="YM115" s="13"/>
      <c r="YN115" s="13"/>
      <c r="YO115" s="13"/>
      <c r="YP115" s="13"/>
      <c r="YQ115" s="13"/>
      <c r="YR115" s="13"/>
      <c r="YS115" s="13"/>
      <c r="YT115" s="13"/>
      <c r="YU115" s="13"/>
      <c r="YV115" s="13"/>
      <c r="YW115" s="13"/>
      <c r="YX115" s="13"/>
      <c r="YY115" s="13"/>
      <c r="YZ115" s="13"/>
      <c r="ZA115" s="13"/>
      <c r="ZB115" s="13"/>
      <c r="ZC115" s="13"/>
      <c r="ZD115" s="13"/>
      <c r="ZE115" s="13"/>
      <c r="ZF115" s="13"/>
      <c r="ZG115" s="13"/>
      <c r="ZH115" s="13"/>
      <c r="ZI115" s="13"/>
      <c r="ZJ115" s="13"/>
      <c r="ZK115" s="13"/>
      <c r="ZL115" s="13"/>
      <c r="ZM115" s="13"/>
      <c r="ZN115" s="13"/>
      <c r="ZO115" s="13"/>
      <c r="ZP115" s="13"/>
      <c r="ZQ115" s="13"/>
      <c r="ZR115" s="13"/>
      <c r="ZS115" s="13"/>
      <c r="ZT115" s="13"/>
      <c r="ZU115" s="13"/>
      <c r="ZV115" s="13"/>
      <c r="ZW115" s="13"/>
      <c r="ZX115" s="13"/>
      <c r="ZY115" s="13"/>
      <c r="ZZ115" s="13"/>
      <c r="AAA115" s="13"/>
      <c r="AAB115" s="13"/>
      <c r="AAC115" s="13"/>
      <c r="AAD115" s="13"/>
      <c r="AAE115" s="13"/>
      <c r="AAF115" s="13"/>
      <c r="AAG115" s="13"/>
      <c r="AAH115" s="13"/>
      <c r="AAI115" s="13"/>
      <c r="AAJ115" s="13"/>
      <c r="AAK115" s="13"/>
      <c r="AAL115" s="13"/>
      <c r="AAM115" s="13"/>
      <c r="AAN115" s="13"/>
      <c r="AAO115" s="13"/>
      <c r="AAP115" s="13"/>
      <c r="AAQ115" s="13"/>
      <c r="AAR115" s="13"/>
      <c r="AAS115" s="13"/>
      <c r="AAT115" s="13"/>
      <c r="AAU115" s="13"/>
      <c r="AAV115" s="13"/>
      <c r="AAW115" s="13"/>
      <c r="AAX115" s="13"/>
      <c r="AAY115" s="13"/>
      <c r="AAZ115" s="13"/>
      <c r="ABA115" s="13"/>
      <c r="ABB115" s="13"/>
      <c r="ABC115" s="13"/>
      <c r="ABD115" s="13"/>
      <c r="ABE115" s="13"/>
      <c r="ABF115" s="13"/>
      <c r="ABG115" s="13"/>
      <c r="ABH115" s="13"/>
      <c r="ABI115" s="13"/>
      <c r="ABJ115" s="13"/>
      <c r="ABK115" s="13"/>
      <c r="ABL115" s="13"/>
      <c r="ABM115" s="13"/>
      <c r="ABN115" s="13"/>
      <c r="ABO115" s="13"/>
      <c r="ABP115" s="13"/>
      <c r="ABQ115" s="13"/>
      <c r="ABR115" s="13"/>
      <c r="ABS115" s="13"/>
      <c r="ABT115" s="13"/>
      <c r="ABU115" s="13"/>
      <c r="ABV115" s="13"/>
      <c r="ABW115" s="13"/>
      <c r="ABX115" s="13"/>
      <c r="ABY115" s="13"/>
      <c r="ABZ115" s="13"/>
      <c r="ACA115" s="13"/>
      <c r="ACB115" s="13"/>
      <c r="ACC115" s="13"/>
      <c r="ACD115" s="13"/>
      <c r="ACE115" s="13"/>
      <c r="ACF115" s="13"/>
      <c r="ACG115" s="13"/>
      <c r="ACH115" s="13"/>
      <c r="ACI115" s="13"/>
      <c r="ACJ115" s="13"/>
      <c r="ACK115" s="13"/>
      <c r="ACL115" s="13"/>
      <c r="ACM115" s="13"/>
      <c r="ACN115" s="13"/>
      <c r="ACO115" s="13"/>
      <c r="ACP115" s="13"/>
      <c r="ACQ115" s="13"/>
      <c r="ACR115" s="13"/>
      <c r="ACS115" s="13"/>
      <c r="ACT115" s="13"/>
      <c r="ACU115" s="13"/>
      <c r="ACV115" s="13"/>
      <c r="ACW115" s="13"/>
      <c r="ACX115" s="13"/>
      <c r="ACY115" s="13"/>
      <c r="ACZ115" s="13"/>
      <c r="ADA115" s="13"/>
      <c r="ADB115" s="13"/>
      <c r="ADC115" s="13"/>
      <c r="ADD115" s="13"/>
      <c r="ADE115" s="13"/>
      <c r="ADF115" s="13"/>
      <c r="ADG115" s="13"/>
      <c r="ADH115" s="13"/>
      <c r="ADI115" s="13"/>
      <c r="ADJ115" s="13"/>
      <c r="ADK115" s="13"/>
      <c r="ADL115" s="13"/>
      <c r="ADM115" s="13"/>
      <c r="ADN115" s="13"/>
      <c r="ADO115" s="13"/>
      <c r="ADP115" s="13"/>
      <c r="ADQ115" s="13"/>
      <c r="ADR115" s="13"/>
      <c r="ADS115" s="13"/>
      <c r="ADT115" s="13"/>
      <c r="ADU115" s="13"/>
      <c r="ADV115" s="13"/>
      <c r="ADW115" s="13"/>
      <c r="ADX115" s="13"/>
      <c r="ADY115" s="13"/>
      <c r="ADZ115" s="13"/>
      <c r="AEA115" s="13"/>
      <c r="AEB115" s="13"/>
      <c r="AEC115" s="13"/>
      <c r="AED115" s="13"/>
      <c r="AEE115" s="13"/>
      <c r="AEF115" s="13"/>
      <c r="AEG115" s="13"/>
      <c r="AEH115" s="13"/>
      <c r="AEI115" s="13"/>
      <c r="AEJ115" s="13"/>
      <c r="AEK115" s="13"/>
      <c r="AEL115" s="13"/>
      <c r="AEM115" s="13"/>
      <c r="AEN115" s="13"/>
      <c r="AEO115" s="13"/>
      <c r="AEP115" s="13"/>
      <c r="AEQ115" s="13"/>
      <c r="AER115" s="13"/>
      <c r="AES115" s="13"/>
      <c r="AET115" s="13"/>
      <c r="AEU115" s="13"/>
      <c r="AEV115" s="13"/>
      <c r="AEW115" s="13"/>
      <c r="AEX115" s="13"/>
      <c r="AEY115" s="13"/>
      <c r="AEZ115" s="13"/>
      <c r="AFA115" s="13"/>
      <c r="AFB115" s="13"/>
      <c r="AFC115" s="13"/>
      <c r="AFD115" s="13"/>
      <c r="AFE115" s="13"/>
      <c r="AFF115" s="13"/>
      <c r="AFG115" s="13"/>
      <c r="AFH115" s="13"/>
      <c r="AFI115" s="13"/>
      <c r="AFJ115" s="13"/>
      <c r="AFK115" s="13"/>
      <c r="AFL115" s="13"/>
      <c r="AFM115" s="13"/>
      <c r="AFN115" s="13"/>
      <c r="AFO115" s="13"/>
      <c r="AFP115" s="13"/>
      <c r="AFQ115" s="13"/>
      <c r="AFR115" s="13"/>
      <c r="AFS115" s="13"/>
      <c r="AFT115" s="13"/>
      <c r="AFU115" s="13"/>
      <c r="AFV115" s="13"/>
      <c r="AFW115" s="13"/>
      <c r="AFX115" s="13"/>
      <c r="AFY115" s="13"/>
      <c r="AFZ115" s="13"/>
      <c r="AGA115" s="13"/>
      <c r="AGB115" s="13"/>
      <c r="AGC115" s="13"/>
      <c r="AGD115" s="13"/>
      <c r="AGE115" s="13"/>
      <c r="AGF115" s="13"/>
      <c r="AGG115" s="13"/>
      <c r="AGH115" s="13"/>
      <c r="AGI115" s="13"/>
      <c r="AGJ115" s="13"/>
      <c r="AGK115" s="13"/>
      <c r="AGL115" s="13"/>
      <c r="AGM115" s="13"/>
      <c r="AGN115" s="13"/>
      <c r="AGO115" s="13"/>
      <c r="AGP115" s="13"/>
      <c r="AGQ115" s="13"/>
      <c r="AGR115" s="13"/>
      <c r="AGS115" s="13"/>
      <c r="AGT115" s="13"/>
      <c r="AGU115" s="13"/>
      <c r="AGV115" s="13"/>
      <c r="AGW115" s="13"/>
      <c r="AGX115" s="13"/>
      <c r="AGY115" s="13"/>
      <c r="AGZ115" s="13"/>
      <c r="AHA115" s="13"/>
      <c r="AHB115" s="13"/>
      <c r="AHC115" s="13"/>
      <c r="AHD115" s="13"/>
      <c r="AHE115" s="13"/>
      <c r="AHF115" s="13"/>
      <c r="AHG115" s="13"/>
      <c r="AHH115" s="13"/>
      <c r="AHI115" s="13"/>
      <c r="AHJ115" s="13"/>
      <c r="AHK115" s="13"/>
      <c r="AHL115" s="13"/>
      <c r="AHM115" s="13"/>
      <c r="AHN115" s="13"/>
      <c r="AHO115" s="13"/>
      <c r="AHP115" s="13"/>
      <c r="AHQ115" s="13"/>
      <c r="AHR115" s="13"/>
      <c r="AHS115" s="13"/>
      <c r="AHT115" s="13"/>
      <c r="AHU115" s="13"/>
      <c r="AHV115" s="13"/>
      <c r="AHW115" s="13"/>
      <c r="AHX115" s="13"/>
      <c r="AHY115" s="13"/>
      <c r="AHZ115" s="13"/>
      <c r="AIA115" s="13"/>
      <c r="AIB115" s="13"/>
      <c r="AIC115" s="13"/>
      <c r="AID115" s="13"/>
      <c r="AIE115" s="13"/>
      <c r="AIF115" s="13"/>
      <c r="AIG115" s="13"/>
      <c r="AIH115" s="13"/>
      <c r="AII115" s="13"/>
      <c r="AIJ115" s="13"/>
      <c r="AIK115" s="13"/>
      <c r="AIL115" s="13"/>
      <c r="AIM115" s="13"/>
      <c r="AIN115" s="13"/>
      <c r="AIO115" s="13"/>
      <c r="AIP115" s="13"/>
      <c r="AIQ115" s="13"/>
      <c r="AIR115" s="13"/>
      <c r="AIS115" s="13"/>
      <c r="AIT115" s="13"/>
      <c r="AIU115" s="13"/>
      <c r="AIV115" s="13"/>
      <c r="AIW115" s="13"/>
      <c r="AIX115" s="13"/>
      <c r="AIY115" s="13"/>
      <c r="AIZ115" s="13"/>
      <c r="AJA115" s="13"/>
      <c r="AJB115" s="13"/>
      <c r="AJC115" s="13"/>
      <c r="AJD115" s="13"/>
      <c r="AJE115" s="13"/>
      <c r="AJF115" s="13"/>
      <c r="AJG115" s="13"/>
      <c r="AJH115" s="13"/>
      <c r="AJI115" s="13"/>
      <c r="AJJ115" s="13"/>
      <c r="AJK115" s="13"/>
      <c r="AJL115" s="13"/>
      <c r="AJM115" s="13"/>
      <c r="AJN115" s="13"/>
      <c r="AJO115" s="13"/>
      <c r="AJP115" s="13"/>
      <c r="AJQ115" s="13"/>
      <c r="AJR115" s="13"/>
      <c r="AJS115" s="13"/>
      <c r="AJT115" s="13"/>
      <c r="AJU115" s="13"/>
      <c r="AJV115" s="13"/>
      <c r="AJW115" s="13"/>
      <c r="AJX115" s="13"/>
      <c r="AJY115" s="13"/>
      <c r="AJZ115" s="13"/>
      <c r="AKA115" s="13"/>
      <c r="AKB115" s="13"/>
      <c r="AKC115" s="13"/>
      <c r="AKD115" s="13"/>
      <c r="AKE115" s="13"/>
      <c r="AKF115" s="13"/>
      <c r="AKG115" s="13"/>
      <c r="AKH115" s="13"/>
      <c r="AKI115" s="13"/>
      <c r="AKJ115" s="13"/>
      <c r="AKK115" s="13"/>
      <c r="AKL115" s="13"/>
      <c r="AKM115" s="13"/>
      <c r="AKN115" s="13"/>
      <c r="AKO115" s="13"/>
      <c r="AKP115" s="13"/>
      <c r="AKQ115" s="13"/>
      <c r="AKR115" s="13"/>
      <c r="AKS115" s="13"/>
      <c r="AKT115" s="13"/>
      <c r="AKU115" s="13"/>
      <c r="AKV115" s="13"/>
      <c r="AKW115" s="13"/>
      <c r="AKX115" s="13"/>
      <c r="AKY115" s="13"/>
      <c r="AKZ115" s="13"/>
      <c r="ALA115" s="13"/>
      <c r="ALB115" s="13"/>
      <c r="ALC115" s="13"/>
      <c r="ALD115" s="13"/>
      <c r="ALE115" s="13"/>
      <c r="ALF115" s="13"/>
      <c r="ALG115" s="13"/>
      <c r="ALH115" s="13"/>
      <c r="ALI115" s="13"/>
      <c r="ALJ115" s="13"/>
      <c r="ALK115" s="13"/>
      <c r="ALL115" s="13"/>
      <c r="ALM115" s="13"/>
      <c r="ALN115" s="13"/>
      <c r="ALO115" s="13"/>
      <c r="ALP115" s="13"/>
      <c r="ALQ115" s="13"/>
      <c r="ALR115" s="13"/>
      <c r="ALS115" s="13"/>
      <c r="ALT115" s="13"/>
      <c r="ALU115" s="13"/>
      <c r="ALV115" s="13"/>
      <c r="ALW115" s="13"/>
      <c r="ALX115" s="13"/>
      <c r="ALY115" s="13"/>
      <c r="ALZ115" s="13"/>
      <c r="AMA115" s="13"/>
      <c r="AMB115" s="13"/>
      <c r="AMC115" s="13"/>
      <c r="AMD115" s="13"/>
      <c r="AME115" s="13"/>
      <c r="AMF115" s="13"/>
      <c r="AMG115" s="13"/>
      <c r="AMH115" s="13"/>
      <c r="AMI115" s="13"/>
      <c r="AMJ115" s="13"/>
      <c r="AMK115" s="13"/>
    </row>
    <row r="116" spans="1:1025">
      <c r="A116" s="7"/>
      <c r="B116" s="51"/>
      <c r="C116" s="9"/>
      <c r="D116" s="10"/>
      <c r="G116" s="11"/>
    </row>
    <row r="117" spans="1:1025">
      <c r="A117" s="52"/>
      <c r="B117" s="53" t="s">
        <v>48</v>
      </c>
      <c r="C117" s="54"/>
      <c r="D117" s="55"/>
      <c r="E117" s="116"/>
      <c r="F117" s="117">
        <f>SUM(F107:F116)</f>
        <v>0</v>
      </c>
      <c r="G117" s="56"/>
    </row>
    <row r="118" spans="1:1025">
      <c r="A118" s="57"/>
      <c r="B118" s="58"/>
      <c r="C118" s="59"/>
      <c r="D118" s="60"/>
      <c r="E118" s="118"/>
      <c r="F118" s="119"/>
      <c r="G118" s="61"/>
    </row>
    <row r="119" spans="1:1025">
      <c r="A119" s="7"/>
      <c r="B119" s="48"/>
      <c r="C119" s="9"/>
      <c r="D119" s="10"/>
      <c r="G119" s="11"/>
    </row>
    <row r="120" spans="1:1025">
      <c r="A120" s="42" t="s">
        <v>49</v>
      </c>
      <c r="B120" s="62" t="s">
        <v>50</v>
      </c>
      <c r="C120" s="44"/>
      <c r="D120" s="45"/>
      <c r="E120" s="112"/>
      <c r="F120" s="113"/>
      <c r="G120" s="46"/>
    </row>
    <row r="121" spans="1:1025">
      <c r="A121" s="7"/>
      <c r="B121" s="83"/>
      <c r="C121" s="9"/>
      <c r="D121" s="10"/>
      <c r="G121" s="11"/>
    </row>
    <row r="122" spans="1:1025">
      <c r="A122" s="84"/>
      <c r="B122" s="80" t="s">
        <v>14</v>
      </c>
      <c r="C122" s="9"/>
      <c r="D122" s="10"/>
      <c r="G122" s="11"/>
    </row>
    <row r="123" spans="1:1025" ht="34.799999999999997">
      <c r="A123" s="85"/>
      <c r="B123" s="71" t="s">
        <v>119</v>
      </c>
      <c r="C123" s="9"/>
      <c r="D123" s="10"/>
      <c r="G123" s="11"/>
    </row>
    <row r="124" spans="1:1025" ht="34.799999999999997">
      <c r="A124" s="85"/>
      <c r="B124" s="71" t="s">
        <v>120</v>
      </c>
      <c r="C124" s="9"/>
      <c r="D124" s="10"/>
      <c r="G124" s="11"/>
    </row>
    <row r="125" spans="1:1025" ht="34.799999999999997">
      <c r="A125" s="85"/>
      <c r="B125" s="31" t="s">
        <v>15</v>
      </c>
      <c r="C125" s="9"/>
      <c r="D125" s="10"/>
      <c r="G125" s="11"/>
    </row>
    <row r="126" spans="1:1025">
      <c r="A126" s="17"/>
      <c r="B126" s="18"/>
      <c r="C126" s="19"/>
      <c r="D126" s="20"/>
      <c r="E126" s="114"/>
      <c r="F126" s="115"/>
      <c r="G126" s="21"/>
    </row>
    <row r="127" spans="1:1025">
      <c r="A127" s="7"/>
      <c r="B127" s="83"/>
      <c r="C127" s="9"/>
      <c r="D127" s="10"/>
      <c r="G127" s="11"/>
    </row>
    <row r="128" spans="1:1025">
      <c r="A128" s="70" t="s">
        <v>51</v>
      </c>
      <c r="B128" s="71" t="s">
        <v>135</v>
      </c>
      <c r="C128" s="86"/>
      <c r="D128" s="87"/>
      <c r="G128" s="11"/>
    </row>
    <row r="129" spans="1:7" ht="226.2">
      <c r="A129" s="68"/>
      <c r="B129" s="71" t="s">
        <v>111</v>
      </c>
      <c r="C129" s="86"/>
      <c r="D129" s="87"/>
      <c r="F129" s="125"/>
      <c r="G129" s="11"/>
    </row>
    <row r="130" spans="1:7" ht="16.05" customHeight="1">
      <c r="A130" s="88"/>
      <c r="B130" s="89"/>
      <c r="C130" s="90" t="s">
        <v>25</v>
      </c>
      <c r="D130" s="159">
        <v>2</v>
      </c>
      <c r="E130" s="114">
        <v>0</v>
      </c>
      <c r="F130" s="127">
        <f>D130*E130</f>
        <v>0</v>
      </c>
      <c r="G130" s="21"/>
    </row>
    <row r="131" spans="1:7">
      <c r="A131" s="7"/>
      <c r="B131" s="83"/>
      <c r="C131" s="9"/>
      <c r="D131" s="78"/>
      <c r="F131" s="125"/>
      <c r="G131" s="11"/>
    </row>
    <row r="132" spans="1:7">
      <c r="A132" s="70" t="s">
        <v>88</v>
      </c>
      <c r="B132" s="71" t="s">
        <v>174</v>
      </c>
      <c r="C132" s="86"/>
      <c r="D132" s="87"/>
      <c r="F132" s="125"/>
      <c r="G132" s="11"/>
    </row>
    <row r="133" spans="1:7" ht="208.8">
      <c r="A133" s="68"/>
      <c r="B133" s="71" t="s">
        <v>175</v>
      </c>
      <c r="C133" s="86"/>
      <c r="D133" s="87"/>
      <c r="F133" s="125"/>
      <c r="G133" s="11"/>
    </row>
    <row r="134" spans="1:7" ht="19.95" customHeight="1">
      <c r="A134" s="88"/>
      <c r="B134" s="89"/>
      <c r="C134" s="90" t="s">
        <v>22</v>
      </c>
      <c r="D134" s="137">
        <v>45</v>
      </c>
      <c r="E134" s="114"/>
      <c r="F134" s="127">
        <f>D134*E134</f>
        <v>0</v>
      </c>
      <c r="G134" s="21"/>
    </row>
    <row r="135" spans="1:7" ht="19.95" customHeight="1">
      <c r="A135" s="88"/>
      <c r="B135" s="89" t="s">
        <v>271</v>
      </c>
      <c r="C135" s="90" t="s">
        <v>25</v>
      </c>
      <c r="D135" s="137">
        <v>2</v>
      </c>
      <c r="E135" s="114"/>
      <c r="F135" s="127">
        <f>D135*E135</f>
        <v>0</v>
      </c>
      <c r="G135" s="21"/>
    </row>
    <row r="136" spans="1:7" ht="19.95" customHeight="1">
      <c r="A136" s="88"/>
      <c r="B136" s="89" t="s">
        <v>272</v>
      </c>
      <c r="C136" s="90" t="s">
        <v>22</v>
      </c>
      <c r="D136" s="137">
        <v>12</v>
      </c>
      <c r="E136" s="114"/>
      <c r="F136" s="127">
        <f>D136*E136</f>
        <v>0</v>
      </c>
      <c r="G136" s="21"/>
    </row>
    <row r="137" spans="1:7">
      <c r="A137" s="7"/>
      <c r="B137" s="83"/>
      <c r="C137" s="9"/>
      <c r="D137" s="78"/>
      <c r="F137" s="125"/>
      <c r="G137" s="11"/>
    </row>
    <row r="138" spans="1:7">
      <c r="A138" s="70" t="s">
        <v>89</v>
      </c>
      <c r="B138" s="71" t="s">
        <v>198</v>
      </c>
      <c r="C138" s="86"/>
      <c r="D138" s="87"/>
      <c r="F138" s="125"/>
      <c r="G138" s="11"/>
    </row>
    <row r="139" spans="1:7" ht="104.4">
      <c r="A139" s="68"/>
      <c r="B139" s="71" t="s">
        <v>199</v>
      </c>
      <c r="C139" s="86"/>
      <c r="D139" s="87"/>
      <c r="F139" s="125"/>
      <c r="G139" s="11"/>
    </row>
    <row r="140" spans="1:7" ht="19.95" customHeight="1">
      <c r="A140" s="88"/>
      <c r="B140" s="89"/>
      <c r="C140" s="90" t="s">
        <v>25</v>
      </c>
      <c r="D140" s="137">
        <v>2</v>
      </c>
      <c r="E140" s="114"/>
      <c r="F140" s="127">
        <f>D140*E140</f>
        <v>0</v>
      </c>
      <c r="G140" s="21"/>
    </row>
    <row r="141" spans="1:7">
      <c r="A141" s="7"/>
      <c r="B141" s="51"/>
      <c r="C141" s="9"/>
      <c r="D141" s="10"/>
      <c r="F141" s="125"/>
    </row>
    <row r="142" spans="1:7">
      <c r="A142" s="52"/>
      <c r="B142" s="53" t="s">
        <v>52</v>
      </c>
      <c r="C142" s="54"/>
      <c r="D142" s="55"/>
      <c r="E142" s="116"/>
      <c r="F142" s="117">
        <f>SUM(F129:F141)</f>
        <v>0</v>
      </c>
      <c r="G142" s="56"/>
    </row>
    <row r="143" spans="1:7">
      <c r="A143" s="57"/>
      <c r="B143" s="58"/>
      <c r="C143" s="59"/>
      <c r="D143" s="60"/>
      <c r="E143" s="118"/>
      <c r="F143" s="119"/>
      <c r="G143" s="61"/>
    </row>
    <row r="144" spans="1:7">
      <c r="A144" s="7"/>
      <c r="B144" s="48"/>
      <c r="C144" s="9"/>
      <c r="D144" s="10"/>
      <c r="G144" s="11"/>
    </row>
    <row r="145" spans="1:7">
      <c r="A145" s="42" t="s">
        <v>53</v>
      </c>
      <c r="B145" s="62" t="s">
        <v>54</v>
      </c>
      <c r="C145" s="44"/>
      <c r="D145" s="45"/>
      <c r="E145" s="112"/>
      <c r="F145" s="113"/>
      <c r="G145" s="46"/>
    </row>
    <row r="146" spans="1:7" s="1" customFormat="1">
      <c r="A146" s="76"/>
      <c r="B146" s="51"/>
      <c r="C146" s="77"/>
      <c r="D146" s="78"/>
      <c r="E146" s="124"/>
      <c r="F146" s="125"/>
      <c r="G146" s="79"/>
    </row>
    <row r="147" spans="1:7">
      <c r="A147" s="7"/>
      <c r="B147" s="83"/>
      <c r="C147" s="9"/>
      <c r="D147" s="10"/>
      <c r="G147" s="11"/>
    </row>
    <row r="148" spans="1:7">
      <c r="A148" s="84"/>
      <c r="B148" s="80" t="s">
        <v>14</v>
      </c>
      <c r="C148" s="9"/>
      <c r="D148" s="10"/>
      <c r="G148" s="11"/>
    </row>
    <row r="149" spans="1:7" ht="34.799999999999997">
      <c r="A149" s="84"/>
      <c r="B149" s="91" t="s">
        <v>55</v>
      </c>
      <c r="C149" s="9"/>
      <c r="D149" s="10"/>
      <c r="G149" s="11"/>
    </row>
    <row r="150" spans="1:7" ht="34.799999999999997">
      <c r="A150" s="84"/>
      <c r="B150" s="91" t="s">
        <v>121</v>
      </c>
      <c r="C150" s="9"/>
      <c r="D150" s="10"/>
      <c r="G150" s="11"/>
    </row>
    <row r="151" spans="1:7">
      <c r="A151" s="84"/>
      <c r="B151" s="91" t="s">
        <v>122</v>
      </c>
      <c r="C151" s="9"/>
      <c r="D151" s="10"/>
      <c r="G151" s="11"/>
    </row>
    <row r="152" spans="1:7">
      <c r="A152" s="17"/>
      <c r="B152" s="18"/>
      <c r="C152" s="19"/>
      <c r="D152" s="20"/>
      <c r="E152" s="114"/>
      <c r="F152" s="115"/>
      <c r="G152" s="21"/>
    </row>
    <row r="153" spans="1:7">
      <c r="A153" s="7"/>
      <c r="B153" s="83"/>
      <c r="C153" s="9"/>
      <c r="D153" s="10"/>
      <c r="G153" s="11"/>
    </row>
    <row r="154" spans="1:7">
      <c r="A154" s="92" t="s">
        <v>56</v>
      </c>
      <c r="B154" s="71" t="s">
        <v>136</v>
      </c>
      <c r="C154" s="9"/>
      <c r="D154" s="10"/>
      <c r="G154" s="11"/>
    </row>
    <row r="155" spans="1:7" ht="156.6">
      <c r="A155" s="92"/>
      <c r="B155" s="71" t="s">
        <v>223</v>
      </c>
      <c r="C155" s="9"/>
      <c r="D155" s="78"/>
      <c r="F155" s="125"/>
      <c r="G155" s="11" t="s">
        <v>86</v>
      </c>
    </row>
    <row r="156" spans="1:7">
      <c r="A156" s="7"/>
      <c r="B156" s="71" t="s">
        <v>57</v>
      </c>
      <c r="C156" s="9"/>
      <c r="D156" s="78"/>
      <c r="F156" s="125"/>
      <c r="G156" s="11"/>
    </row>
    <row r="157" spans="1:7">
      <c r="A157" s="17"/>
      <c r="B157" s="18" t="s">
        <v>99</v>
      </c>
      <c r="C157" s="19" t="s">
        <v>22</v>
      </c>
      <c r="D157" s="105">
        <v>55</v>
      </c>
      <c r="E157" s="114"/>
      <c r="F157" s="127">
        <f>D157*E157</f>
        <v>0</v>
      </c>
      <c r="G157" s="21"/>
    </row>
    <row r="158" spans="1:7">
      <c r="A158" s="17"/>
      <c r="B158" s="18" t="s">
        <v>100</v>
      </c>
      <c r="C158" s="19" t="s">
        <v>22</v>
      </c>
      <c r="D158" s="105">
        <v>43</v>
      </c>
      <c r="E158" s="114"/>
      <c r="F158" s="127">
        <f>D158*E158</f>
        <v>0</v>
      </c>
      <c r="G158" s="21"/>
    </row>
    <row r="159" spans="1:7">
      <c r="A159" s="17"/>
      <c r="B159" s="18" t="s">
        <v>205</v>
      </c>
      <c r="C159" s="19" t="s">
        <v>27</v>
      </c>
      <c r="D159" s="105">
        <v>22</v>
      </c>
      <c r="E159" s="114"/>
      <c r="F159" s="127">
        <f>D159*E159</f>
        <v>0</v>
      </c>
      <c r="G159" s="21"/>
    </row>
    <row r="160" spans="1:7">
      <c r="A160" s="7"/>
      <c r="B160" s="83"/>
      <c r="C160" s="9"/>
      <c r="D160" s="78"/>
      <c r="F160" s="125"/>
      <c r="G160" s="11"/>
    </row>
    <row r="161" spans="1:7" ht="27" customHeight="1">
      <c r="A161" s="92" t="s">
        <v>112</v>
      </c>
      <c r="B161" s="71" t="s">
        <v>137</v>
      </c>
      <c r="C161" s="9"/>
      <c r="D161" s="78"/>
      <c r="F161" s="125"/>
      <c r="G161" s="11"/>
    </row>
    <row r="162" spans="1:7" ht="226.2">
      <c r="A162" s="92"/>
      <c r="B162" s="71" t="s">
        <v>218</v>
      </c>
      <c r="C162" s="9"/>
      <c r="D162" s="78"/>
      <c r="F162" s="125"/>
      <c r="G162" s="11" t="s">
        <v>86</v>
      </c>
    </row>
    <row r="163" spans="1:7">
      <c r="A163" s="7"/>
      <c r="B163" s="71" t="s">
        <v>57</v>
      </c>
      <c r="C163" s="9"/>
      <c r="D163" s="78"/>
      <c r="F163" s="125"/>
      <c r="G163" s="11"/>
    </row>
    <row r="164" spans="1:7">
      <c r="A164" s="17"/>
      <c r="B164" s="18" t="s">
        <v>219</v>
      </c>
      <c r="C164" s="19" t="s">
        <v>22</v>
      </c>
      <c r="D164" s="105">
        <v>105</v>
      </c>
      <c r="E164" s="114"/>
      <c r="F164" s="127">
        <f t="shared" ref="F164:F169" si="0">D164*E164</f>
        <v>0</v>
      </c>
      <c r="G164" s="21"/>
    </row>
    <row r="165" spans="1:7">
      <c r="A165" s="17"/>
      <c r="B165" s="18" t="s">
        <v>220</v>
      </c>
      <c r="C165" s="19" t="s">
        <v>22</v>
      </c>
      <c r="D165" s="105">
        <v>96</v>
      </c>
      <c r="E165" s="114"/>
      <c r="F165" s="127">
        <f t="shared" si="0"/>
        <v>0</v>
      </c>
      <c r="G165" s="21"/>
    </row>
    <row r="166" spans="1:7">
      <c r="A166" s="17"/>
      <c r="B166" s="18" t="s">
        <v>142</v>
      </c>
      <c r="C166" s="19" t="s">
        <v>27</v>
      </c>
      <c r="D166" s="105">
        <v>25</v>
      </c>
      <c r="E166" s="114"/>
      <c r="F166" s="127">
        <f t="shared" si="0"/>
        <v>0</v>
      </c>
      <c r="G166" s="21"/>
    </row>
    <row r="167" spans="1:7">
      <c r="A167" s="17"/>
      <c r="B167" s="18" t="s">
        <v>221</v>
      </c>
      <c r="C167" s="19" t="s">
        <v>22</v>
      </c>
      <c r="D167" s="105">
        <v>20</v>
      </c>
      <c r="E167" s="114"/>
      <c r="F167" s="127">
        <f t="shared" si="0"/>
        <v>0</v>
      </c>
      <c r="G167" s="21"/>
    </row>
    <row r="168" spans="1:7">
      <c r="A168" s="17"/>
      <c r="B168" s="18" t="s">
        <v>222</v>
      </c>
      <c r="C168" s="19" t="s">
        <v>22</v>
      </c>
      <c r="D168" s="105">
        <v>17</v>
      </c>
      <c r="E168" s="114"/>
      <c r="F168" s="127">
        <f t="shared" si="0"/>
        <v>0</v>
      </c>
      <c r="G168" s="21"/>
    </row>
    <row r="169" spans="1:7">
      <c r="A169" s="17"/>
      <c r="B169" s="18" t="s">
        <v>201</v>
      </c>
      <c r="C169" s="19" t="s">
        <v>27</v>
      </c>
      <c r="D169" s="105">
        <v>8</v>
      </c>
      <c r="E169" s="114"/>
      <c r="F169" s="127">
        <f t="shared" si="0"/>
        <v>0</v>
      </c>
      <c r="G169" s="21"/>
    </row>
    <row r="170" spans="1:7">
      <c r="A170" s="7"/>
      <c r="B170" s="83"/>
      <c r="C170" s="9"/>
      <c r="D170" s="78"/>
      <c r="F170" s="125"/>
      <c r="G170" s="11"/>
    </row>
    <row r="171" spans="1:7">
      <c r="A171" s="92" t="s">
        <v>104</v>
      </c>
      <c r="B171" s="71" t="s">
        <v>178</v>
      </c>
      <c r="C171" s="9"/>
      <c r="D171" s="78"/>
      <c r="F171" s="125"/>
      <c r="G171" s="93"/>
    </row>
    <row r="172" spans="1:7" ht="379.95" customHeight="1">
      <c r="A172" s="7"/>
      <c r="B172" s="71" t="s">
        <v>177</v>
      </c>
      <c r="C172" s="9"/>
      <c r="D172" s="78"/>
      <c r="F172" s="125"/>
      <c r="G172" s="11"/>
    </row>
    <row r="173" spans="1:7" ht="151.94999999999999" customHeight="1">
      <c r="A173" s="7"/>
      <c r="B173" s="71" t="s">
        <v>176</v>
      </c>
      <c r="C173" s="9"/>
      <c r="D173" s="78"/>
      <c r="F173" s="125"/>
      <c r="G173" s="11"/>
    </row>
    <row r="174" spans="1:7">
      <c r="A174" s="17"/>
      <c r="B174" s="18" t="s">
        <v>105</v>
      </c>
      <c r="C174" s="19" t="s">
        <v>22</v>
      </c>
      <c r="D174" s="105">
        <v>15</v>
      </c>
      <c r="E174" s="114"/>
      <c r="F174" s="127">
        <f>D174*E174</f>
        <v>0</v>
      </c>
      <c r="G174" s="21"/>
    </row>
    <row r="175" spans="1:7">
      <c r="A175" s="17"/>
      <c r="B175" s="18" t="s">
        <v>106</v>
      </c>
      <c r="C175" s="19" t="s">
        <v>22</v>
      </c>
      <c r="D175" s="105">
        <v>13</v>
      </c>
      <c r="E175" s="114"/>
      <c r="F175" s="127">
        <f>D175*E175</f>
        <v>0</v>
      </c>
      <c r="G175" s="21"/>
    </row>
    <row r="176" spans="1:7">
      <c r="A176" s="7"/>
      <c r="B176" s="83"/>
      <c r="C176" s="9"/>
      <c r="D176" s="78"/>
      <c r="F176" s="125"/>
      <c r="G176" s="11"/>
    </row>
    <row r="177" spans="1:9">
      <c r="A177" s="92" t="s">
        <v>104</v>
      </c>
      <c r="B177" s="71" t="s">
        <v>113</v>
      </c>
      <c r="C177" s="9"/>
      <c r="D177" s="78"/>
      <c r="F177" s="125"/>
      <c r="G177" s="93"/>
    </row>
    <row r="178" spans="1:9" ht="69.599999999999994">
      <c r="A178" s="7"/>
      <c r="B178" s="71" t="s">
        <v>180</v>
      </c>
      <c r="C178" s="9"/>
      <c r="D178" s="78"/>
      <c r="F178" s="125"/>
      <c r="G178" s="11"/>
    </row>
    <row r="179" spans="1:9">
      <c r="A179" s="17"/>
      <c r="B179" s="36" t="s">
        <v>114</v>
      </c>
      <c r="C179" s="19" t="s">
        <v>27</v>
      </c>
      <c r="D179" s="105">
        <v>6</v>
      </c>
      <c r="E179" s="114"/>
      <c r="F179" s="127">
        <f>D179*E179</f>
        <v>0</v>
      </c>
      <c r="G179" s="21"/>
    </row>
    <row r="180" spans="1:9">
      <c r="A180" s="17"/>
      <c r="B180" s="37" t="s">
        <v>115</v>
      </c>
      <c r="C180" s="19" t="s">
        <v>27</v>
      </c>
      <c r="D180" s="105">
        <v>6</v>
      </c>
      <c r="E180" s="114"/>
      <c r="F180" s="127">
        <f>D180*E180</f>
        <v>0</v>
      </c>
      <c r="G180" s="21"/>
    </row>
    <row r="181" spans="1:9">
      <c r="A181" s="7"/>
      <c r="B181" s="83"/>
      <c r="C181" s="9"/>
      <c r="D181" s="78"/>
      <c r="F181" s="125"/>
      <c r="G181" s="11"/>
    </row>
    <row r="182" spans="1:9">
      <c r="A182" s="92" t="s">
        <v>58</v>
      </c>
      <c r="B182" s="71" t="s">
        <v>181</v>
      </c>
      <c r="C182" s="9"/>
      <c r="D182" s="78"/>
      <c r="F182" s="125"/>
      <c r="G182" s="11"/>
      <c r="I182" s="1">
        <v>114</v>
      </c>
    </row>
    <row r="183" spans="1:9" ht="87">
      <c r="A183" s="92"/>
      <c r="B183" s="71" t="s">
        <v>179</v>
      </c>
      <c r="C183" s="9"/>
      <c r="D183" s="78"/>
      <c r="F183" s="125"/>
      <c r="G183" s="11"/>
      <c r="I183" s="1">
        <v>114</v>
      </c>
    </row>
    <row r="184" spans="1:9">
      <c r="A184" s="17"/>
      <c r="B184" s="18" t="s">
        <v>143</v>
      </c>
      <c r="C184" s="19" t="s">
        <v>27</v>
      </c>
      <c r="D184" s="105">
        <v>25</v>
      </c>
      <c r="E184" s="114"/>
      <c r="F184" s="127">
        <f>D184*E184</f>
        <v>0</v>
      </c>
      <c r="G184" s="21"/>
    </row>
    <row r="185" spans="1:9">
      <c r="A185" s="7"/>
      <c r="B185" s="83"/>
      <c r="C185" s="9"/>
      <c r="D185" s="10"/>
      <c r="G185" s="11"/>
    </row>
    <row r="186" spans="1:9">
      <c r="A186" s="52"/>
      <c r="B186" s="53" t="s">
        <v>59</v>
      </c>
      <c r="C186" s="54"/>
      <c r="D186" s="55"/>
      <c r="E186" s="116"/>
      <c r="F186" s="117">
        <f>SUM(F153:F185)</f>
        <v>0</v>
      </c>
      <c r="G186" s="56"/>
    </row>
    <row r="187" spans="1:9">
      <c r="A187" s="57"/>
      <c r="B187" s="58"/>
      <c r="C187" s="59"/>
      <c r="D187" s="60"/>
      <c r="E187" s="118"/>
      <c r="F187" s="119"/>
      <c r="G187" s="61"/>
    </row>
    <row r="188" spans="1:9">
      <c r="A188" s="7"/>
      <c r="B188" s="48"/>
      <c r="C188" s="9"/>
      <c r="D188" s="10"/>
      <c r="G188" s="11"/>
    </row>
    <row r="189" spans="1:9">
      <c r="A189" s="42" t="s">
        <v>60</v>
      </c>
      <c r="B189" s="62" t="s">
        <v>61</v>
      </c>
      <c r="C189" s="44"/>
      <c r="D189" s="45"/>
      <c r="E189" s="112"/>
      <c r="F189" s="113"/>
      <c r="G189" s="46"/>
    </row>
    <row r="190" spans="1:9">
      <c r="A190" s="76"/>
      <c r="B190" s="51"/>
      <c r="C190" s="77"/>
      <c r="D190" s="78"/>
      <c r="E190" s="124"/>
      <c r="F190" s="125"/>
      <c r="G190" s="79"/>
    </row>
    <row r="191" spans="1:9">
      <c r="A191" s="76"/>
      <c r="B191" s="80" t="s">
        <v>14</v>
      </c>
      <c r="C191" s="77"/>
      <c r="D191" s="78"/>
      <c r="E191" s="124"/>
      <c r="F191" s="125"/>
      <c r="G191" s="79"/>
    </row>
    <row r="192" spans="1:9" ht="69.599999999999994">
      <c r="A192" s="76"/>
      <c r="B192" s="91" t="s">
        <v>123</v>
      </c>
      <c r="C192" s="77"/>
      <c r="D192" s="10"/>
      <c r="E192" s="124"/>
      <c r="G192" s="79"/>
    </row>
    <row r="193" spans="1:7">
      <c r="A193" s="76"/>
      <c r="B193" s="91" t="s">
        <v>124</v>
      </c>
      <c r="C193" s="77"/>
      <c r="D193" s="10"/>
      <c r="E193" s="124"/>
      <c r="G193" s="79"/>
    </row>
    <row r="194" spans="1:7" ht="34.799999999999997">
      <c r="A194" s="76"/>
      <c r="B194" s="91" t="s">
        <v>125</v>
      </c>
      <c r="C194" s="77"/>
      <c r="D194" s="78"/>
      <c r="E194" s="124"/>
      <c r="F194" s="125"/>
      <c r="G194" s="79"/>
    </row>
    <row r="195" spans="1:7" ht="34.799999999999997">
      <c r="A195" s="76"/>
      <c r="B195" s="31" t="s">
        <v>15</v>
      </c>
      <c r="C195" s="77"/>
      <c r="D195" s="78"/>
      <c r="E195" s="124"/>
      <c r="F195" s="125"/>
      <c r="G195" s="79"/>
    </row>
    <row r="196" spans="1:7">
      <c r="A196" s="76"/>
      <c r="B196" s="81" t="s">
        <v>44</v>
      </c>
      <c r="C196" s="77"/>
      <c r="D196" s="78"/>
      <c r="E196" s="124"/>
      <c r="F196" s="125"/>
      <c r="G196" s="79"/>
    </row>
    <row r="197" spans="1:7">
      <c r="A197" s="76"/>
      <c r="B197" s="94" t="s">
        <v>126</v>
      </c>
      <c r="C197" s="77"/>
      <c r="D197" s="78"/>
      <c r="E197" s="124"/>
      <c r="F197" s="125"/>
      <c r="G197" s="79"/>
    </row>
    <row r="198" spans="1:7">
      <c r="A198" s="17"/>
      <c r="B198" s="18"/>
      <c r="C198" s="19"/>
      <c r="D198" s="105"/>
      <c r="E198" s="114"/>
      <c r="F198" s="127"/>
      <c r="G198" s="21"/>
    </row>
    <row r="199" spans="1:7">
      <c r="A199" s="7"/>
      <c r="B199" s="83"/>
      <c r="C199" s="9"/>
      <c r="D199" s="78"/>
      <c r="F199" s="125"/>
      <c r="G199" s="11"/>
    </row>
    <row r="200" spans="1:7">
      <c r="A200" s="7" t="s">
        <v>62</v>
      </c>
      <c r="B200" s="95" t="s">
        <v>138</v>
      </c>
      <c r="C200" s="9"/>
      <c r="D200" s="138"/>
      <c r="E200" s="126"/>
      <c r="F200" s="140"/>
      <c r="G200" s="96"/>
    </row>
    <row r="201" spans="1:7" ht="191.4">
      <c r="A201" s="7"/>
      <c r="B201" s="95" t="s">
        <v>152</v>
      </c>
      <c r="C201" s="9"/>
      <c r="D201" s="138"/>
      <c r="E201" s="126"/>
      <c r="F201" s="140"/>
      <c r="G201" s="96" t="s">
        <v>87</v>
      </c>
    </row>
    <row r="202" spans="1:7">
      <c r="A202" s="7"/>
      <c r="B202" s="15" t="s">
        <v>63</v>
      </c>
      <c r="C202" s="9"/>
      <c r="D202" s="138"/>
      <c r="E202" s="126"/>
      <c r="F202" s="140"/>
      <c r="G202" s="96"/>
    </row>
    <row r="203" spans="1:7">
      <c r="A203" s="17"/>
      <c r="B203" s="73" t="s">
        <v>101</v>
      </c>
      <c r="C203" s="19" t="s">
        <v>22</v>
      </c>
      <c r="D203" s="139">
        <v>30</v>
      </c>
      <c r="E203" s="114"/>
      <c r="F203" s="127">
        <f>D203*E203</f>
        <v>0</v>
      </c>
      <c r="G203" s="21"/>
    </row>
    <row r="204" spans="1:7">
      <c r="A204" s="17"/>
      <c r="B204" s="73" t="s">
        <v>107</v>
      </c>
      <c r="C204" s="19" t="s">
        <v>22</v>
      </c>
      <c r="D204" s="139">
        <v>180</v>
      </c>
      <c r="E204" s="114"/>
      <c r="F204" s="127">
        <f>D204*E204</f>
        <v>0</v>
      </c>
      <c r="G204" s="21"/>
    </row>
    <row r="205" spans="1:7">
      <c r="A205" s="7"/>
      <c r="B205" s="83"/>
      <c r="C205" s="9"/>
      <c r="D205" s="78"/>
      <c r="F205" s="125"/>
      <c r="G205" s="11"/>
    </row>
    <row r="206" spans="1:7">
      <c r="A206" s="7" t="s">
        <v>64</v>
      </c>
      <c r="B206" s="95" t="s">
        <v>182</v>
      </c>
      <c r="C206" s="9"/>
      <c r="D206" s="138"/>
      <c r="E206" s="126"/>
      <c r="F206" s="140"/>
      <c r="G206" s="96"/>
    </row>
    <row r="207" spans="1:7" ht="139.19999999999999">
      <c r="A207" s="7"/>
      <c r="B207" s="95" t="s">
        <v>153</v>
      </c>
      <c r="C207" s="9"/>
      <c r="D207" s="138"/>
      <c r="E207" s="126"/>
      <c r="F207" s="140"/>
      <c r="G207" s="96" t="s">
        <v>87</v>
      </c>
    </row>
    <row r="208" spans="1:7">
      <c r="A208" s="7"/>
      <c r="B208" s="15" t="s">
        <v>65</v>
      </c>
      <c r="C208" s="9"/>
      <c r="D208" s="138"/>
      <c r="E208" s="126"/>
      <c r="F208" s="140"/>
      <c r="G208" s="96"/>
    </row>
    <row r="209" spans="1:7">
      <c r="A209" s="17"/>
      <c r="B209" s="73" t="s">
        <v>183</v>
      </c>
      <c r="C209" s="19" t="s">
        <v>22</v>
      </c>
      <c r="D209" s="139">
        <v>43</v>
      </c>
      <c r="E209" s="114"/>
      <c r="F209" s="127">
        <f>D209*E209</f>
        <v>0</v>
      </c>
      <c r="G209" s="21"/>
    </row>
    <row r="210" spans="1:7">
      <c r="A210" s="17"/>
      <c r="B210" s="73" t="s">
        <v>102</v>
      </c>
      <c r="C210" s="19" t="s">
        <v>22</v>
      </c>
      <c r="D210" s="139">
        <v>90</v>
      </c>
      <c r="E210" s="114"/>
      <c r="F210" s="127">
        <f>D210*E210</f>
        <v>0</v>
      </c>
      <c r="G210" s="21"/>
    </row>
    <row r="211" spans="1:7">
      <c r="A211" s="7"/>
      <c r="B211" s="83"/>
      <c r="C211" s="9"/>
      <c r="D211" s="10"/>
      <c r="G211" s="11"/>
    </row>
    <row r="212" spans="1:7">
      <c r="A212" s="52"/>
      <c r="B212" s="53" t="s">
        <v>66</v>
      </c>
      <c r="C212" s="54"/>
      <c r="D212" s="55"/>
      <c r="E212" s="116"/>
      <c r="F212" s="117">
        <f>SUM(F200:F211)</f>
        <v>0</v>
      </c>
      <c r="G212" s="56"/>
    </row>
    <row r="213" spans="1:7">
      <c r="A213" s="57"/>
      <c r="B213" s="58"/>
      <c r="C213" s="59"/>
      <c r="D213" s="60"/>
      <c r="E213" s="118"/>
      <c r="F213" s="119"/>
      <c r="G213" s="61"/>
    </row>
    <row r="214" spans="1:7">
      <c r="A214" s="7"/>
      <c r="B214" s="48"/>
      <c r="C214" s="9"/>
      <c r="D214" s="10"/>
      <c r="G214" s="11"/>
    </row>
    <row r="215" spans="1:7">
      <c r="A215" s="42" t="s">
        <v>76</v>
      </c>
      <c r="B215" s="62" t="s">
        <v>77</v>
      </c>
      <c r="C215" s="44"/>
      <c r="D215" s="45"/>
      <c r="E215" s="112"/>
      <c r="F215" s="113"/>
      <c r="G215" s="46"/>
    </row>
    <row r="216" spans="1:7">
      <c r="A216" s="76"/>
      <c r="B216" s="51"/>
      <c r="C216" s="77"/>
      <c r="D216" s="78"/>
      <c r="E216" s="124"/>
      <c r="F216" s="125"/>
      <c r="G216" s="79"/>
    </row>
    <row r="217" spans="1:7">
      <c r="A217" s="17"/>
      <c r="B217" s="82"/>
      <c r="C217" s="19"/>
      <c r="D217" s="20"/>
      <c r="E217" s="114"/>
      <c r="F217" s="115"/>
      <c r="G217" s="21"/>
    </row>
    <row r="218" spans="1:7">
      <c r="A218" s="7"/>
      <c r="B218" s="8"/>
      <c r="C218" s="9"/>
      <c r="D218" s="10"/>
      <c r="G218" s="11"/>
    </row>
    <row r="219" spans="1:7" ht="139.19999999999999">
      <c r="A219" s="7" t="s">
        <v>78</v>
      </c>
      <c r="B219" s="15" t="s">
        <v>233</v>
      </c>
      <c r="C219" s="9"/>
      <c r="D219" s="78"/>
      <c r="F219" s="125"/>
      <c r="G219" s="11"/>
    </row>
    <row r="220" spans="1:7">
      <c r="A220" s="17"/>
      <c r="B220" s="97"/>
      <c r="C220" s="19" t="s">
        <v>17</v>
      </c>
      <c r="D220" s="105">
        <v>1</v>
      </c>
      <c r="E220" s="114"/>
      <c r="F220" s="127">
        <f>D220*E220</f>
        <v>0</v>
      </c>
      <c r="G220" s="21"/>
    </row>
    <row r="221" spans="1:7">
      <c r="A221" s="7"/>
      <c r="B221" s="8"/>
      <c r="C221" s="9"/>
      <c r="D221" s="78"/>
      <c r="F221" s="125"/>
      <c r="G221" s="11"/>
    </row>
    <row r="222" spans="1:7">
      <c r="A222" s="7" t="s">
        <v>79</v>
      </c>
      <c r="B222" s="15" t="s">
        <v>139</v>
      </c>
      <c r="C222" s="9"/>
      <c r="D222" s="78"/>
      <c r="F222" s="125"/>
      <c r="G222" s="11"/>
    </row>
    <row r="223" spans="1:7" ht="69.599999999999994">
      <c r="A223" s="7"/>
      <c r="B223" s="15" t="s">
        <v>215</v>
      </c>
      <c r="C223" s="9"/>
      <c r="D223" s="78"/>
      <c r="F223" s="125"/>
      <c r="G223" s="11"/>
    </row>
    <row r="224" spans="1:7">
      <c r="A224" s="17"/>
      <c r="B224" s="98" t="s">
        <v>154</v>
      </c>
      <c r="C224" s="19" t="s">
        <v>25</v>
      </c>
      <c r="D224" s="105">
        <v>1</v>
      </c>
      <c r="E224" s="114"/>
      <c r="F224" s="127">
        <f>D224*E224</f>
        <v>0</v>
      </c>
      <c r="G224" s="21"/>
    </row>
    <row r="225" spans="1:7">
      <c r="A225" s="17"/>
      <c r="B225" s="98" t="s">
        <v>155</v>
      </c>
      <c r="C225" s="19" t="s">
        <v>25</v>
      </c>
      <c r="D225" s="105">
        <v>1</v>
      </c>
      <c r="E225" s="114"/>
      <c r="F225" s="127">
        <f>D225*E225</f>
        <v>0</v>
      </c>
      <c r="G225" s="21"/>
    </row>
    <row r="226" spans="1:7">
      <c r="A226" s="17"/>
      <c r="B226" s="98" t="s">
        <v>217</v>
      </c>
      <c r="C226" s="19" t="s">
        <v>25</v>
      </c>
      <c r="D226" s="105">
        <v>1</v>
      </c>
      <c r="E226" s="114"/>
      <c r="F226" s="127">
        <f>D226*E226</f>
        <v>0</v>
      </c>
      <c r="G226" s="21"/>
    </row>
    <row r="227" spans="1:7">
      <c r="A227" s="7"/>
      <c r="B227" s="8"/>
      <c r="C227" s="9"/>
      <c r="D227" s="78"/>
      <c r="F227" s="125"/>
      <c r="G227" s="11"/>
    </row>
    <row r="228" spans="1:7">
      <c r="A228" s="7" t="s">
        <v>80</v>
      </c>
      <c r="B228" s="15" t="s">
        <v>140</v>
      </c>
      <c r="C228" s="9"/>
      <c r="D228" s="78"/>
      <c r="F228" s="125"/>
      <c r="G228" s="11"/>
    </row>
    <row r="229" spans="1:7" ht="121.8">
      <c r="A229" s="7"/>
      <c r="B229" s="15" t="s">
        <v>216</v>
      </c>
      <c r="C229" s="9"/>
      <c r="D229" s="78"/>
      <c r="F229" s="125"/>
      <c r="G229" s="11"/>
    </row>
    <row r="230" spans="1:7">
      <c r="A230" s="17"/>
      <c r="B230" s="98" t="s">
        <v>154</v>
      </c>
      <c r="C230" s="19" t="s">
        <v>25</v>
      </c>
      <c r="D230" s="105">
        <v>1</v>
      </c>
      <c r="E230" s="114"/>
      <c r="F230" s="127">
        <f>D230*E230</f>
        <v>0</v>
      </c>
      <c r="G230" s="21"/>
    </row>
    <row r="231" spans="1:7">
      <c r="A231" s="17"/>
      <c r="B231" s="98" t="s">
        <v>155</v>
      </c>
      <c r="C231" s="19" t="s">
        <v>25</v>
      </c>
      <c r="D231" s="105">
        <v>1</v>
      </c>
      <c r="E231" s="114"/>
      <c r="F231" s="127">
        <f>D231*E231</f>
        <v>0</v>
      </c>
      <c r="G231" s="21"/>
    </row>
    <row r="232" spans="1:7">
      <c r="A232" s="17"/>
      <c r="B232" s="98" t="s">
        <v>217</v>
      </c>
      <c r="C232" s="19" t="s">
        <v>25</v>
      </c>
      <c r="D232" s="105">
        <v>1</v>
      </c>
      <c r="E232" s="114"/>
      <c r="F232" s="127">
        <f>D232*E232</f>
        <v>0</v>
      </c>
      <c r="G232" s="21"/>
    </row>
    <row r="233" spans="1:7">
      <c r="A233" s="7"/>
      <c r="B233" s="8"/>
      <c r="C233" s="9"/>
      <c r="D233" s="78"/>
      <c r="F233" s="125"/>
      <c r="G233" s="11"/>
    </row>
    <row r="234" spans="1:7" ht="104.4">
      <c r="A234" s="7" t="s">
        <v>81</v>
      </c>
      <c r="B234" s="15" t="s">
        <v>247</v>
      </c>
      <c r="C234" s="9"/>
      <c r="D234" s="78"/>
      <c r="F234" s="125"/>
      <c r="G234" s="11"/>
    </row>
    <row r="235" spans="1:7">
      <c r="A235" s="17"/>
      <c r="B235" s="98"/>
      <c r="C235" s="19" t="s">
        <v>246</v>
      </c>
      <c r="D235" s="105">
        <v>1</v>
      </c>
      <c r="E235" s="114"/>
      <c r="F235" s="127">
        <f>D235*E235</f>
        <v>0</v>
      </c>
      <c r="G235" s="21"/>
    </row>
    <row r="236" spans="1:7">
      <c r="A236" s="7"/>
      <c r="B236" s="8"/>
      <c r="C236" s="9"/>
      <c r="D236" s="78"/>
      <c r="F236" s="125"/>
      <c r="G236" s="11"/>
    </row>
    <row r="237" spans="1:7" ht="55.95" customHeight="1">
      <c r="A237" s="7" t="s">
        <v>85</v>
      </c>
      <c r="B237" s="15" t="s">
        <v>225</v>
      </c>
      <c r="C237" s="9"/>
      <c r="D237" s="78"/>
      <c r="F237" s="125"/>
      <c r="G237" s="11"/>
    </row>
    <row r="238" spans="1:7" ht="52.2">
      <c r="A238" s="17"/>
      <c r="B238" s="98" t="s">
        <v>224</v>
      </c>
      <c r="C238" s="19" t="s">
        <v>213</v>
      </c>
      <c r="D238" s="105">
        <v>1</v>
      </c>
      <c r="E238" s="114"/>
      <c r="F238" s="127">
        <f t="shared" ref="F238:F268" si="1">D238*E238</f>
        <v>0</v>
      </c>
      <c r="G238" s="21"/>
    </row>
    <row r="239" spans="1:7" ht="34.799999999999997">
      <c r="A239" s="17"/>
      <c r="B239" s="98" t="s">
        <v>226</v>
      </c>
      <c r="C239" s="19" t="s">
        <v>213</v>
      </c>
      <c r="D239" s="105">
        <v>1</v>
      </c>
      <c r="E239" s="114"/>
      <c r="F239" s="127">
        <f t="shared" si="1"/>
        <v>0</v>
      </c>
      <c r="G239" s="21"/>
    </row>
    <row r="240" spans="1:7" ht="52.2">
      <c r="A240" s="17"/>
      <c r="B240" s="98" t="s">
        <v>227</v>
      </c>
      <c r="C240" s="19" t="s">
        <v>213</v>
      </c>
      <c r="D240" s="105">
        <v>1</v>
      </c>
      <c r="E240" s="114"/>
      <c r="F240" s="127">
        <f t="shared" si="1"/>
        <v>0</v>
      </c>
      <c r="G240" s="21"/>
    </row>
    <row r="241" spans="1:7">
      <c r="A241" s="17"/>
      <c r="B241" s="98" t="s">
        <v>228</v>
      </c>
      <c r="C241" s="19" t="s">
        <v>213</v>
      </c>
      <c r="D241" s="105">
        <v>1</v>
      </c>
      <c r="E241" s="114"/>
      <c r="F241" s="127">
        <f t="shared" si="1"/>
        <v>0</v>
      </c>
      <c r="G241" s="21"/>
    </row>
    <row r="242" spans="1:7">
      <c r="A242" s="17"/>
      <c r="B242" s="98" t="s">
        <v>229</v>
      </c>
      <c r="C242" s="19" t="s">
        <v>213</v>
      </c>
      <c r="D242" s="105">
        <v>1</v>
      </c>
      <c r="E242" s="114"/>
      <c r="F242" s="127">
        <f t="shared" si="1"/>
        <v>0</v>
      </c>
      <c r="G242" s="21"/>
    </row>
    <row r="243" spans="1:7">
      <c r="A243" s="17"/>
      <c r="B243" s="98" t="s">
        <v>230</v>
      </c>
      <c r="C243" s="19" t="s">
        <v>213</v>
      </c>
      <c r="D243" s="105">
        <v>1</v>
      </c>
      <c r="E243" s="114"/>
      <c r="F243" s="127">
        <f t="shared" si="1"/>
        <v>0</v>
      </c>
      <c r="G243" s="21"/>
    </row>
    <row r="244" spans="1:7">
      <c r="A244" s="17"/>
      <c r="B244" s="98" t="s">
        <v>231</v>
      </c>
      <c r="C244" s="19" t="s">
        <v>213</v>
      </c>
      <c r="D244" s="105">
        <v>2</v>
      </c>
      <c r="E244" s="114"/>
      <c r="F244" s="127">
        <f t="shared" si="1"/>
        <v>0</v>
      </c>
      <c r="G244" s="21"/>
    </row>
    <row r="245" spans="1:7">
      <c r="A245" s="17"/>
      <c r="B245" s="98" t="s">
        <v>232</v>
      </c>
      <c r="C245" s="19" t="s">
        <v>213</v>
      </c>
      <c r="D245" s="105">
        <v>1</v>
      </c>
      <c r="E245" s="114"/>
      <c r="F245" s="127">
        <f t="shared" si="1"/>
        <v>0</v>
      </c>
      <c r="G245" s="21"/>
    </row>
    <row r="246" spans="1:7" ht="34.799999999999997">
      <c r="A246" s="17"/>
      <c r="B246" s="98" t="s">
        <v>234</v>
      </c>
      <c r="C246" s="19" t="s">
        <v>213</v>
      </c>
      <c r="D246" s="105">
        <v>1</v>
      </c>
      <c r="E246" s="114"/>
      <c r="F246" s="127">
        <f t="shared" si="1"/>
        <v>0</v>
      </c>
      <c r="G246" s="21"/>
    </row>
    <row r="247" spans="1:7">
      <c r="A247" s="17"/>
      <c r="B247" s="98" t="s">
        <v>235</v>
      </c>
      <c r="C247" s="19" t="s">
        <v>213</v>
      </c>
      <c r="D247" s="105">
        <v>2</v>
      </c>
      <c r="E247" s="114"/>
      <c r="F247" s="127">
        <f t="shared" si="1"/>
        <v>0</v>
      </c>
      <c r="G247" s="21"/>
    </row>
    <row r="248" spans="1:7">
      <c r="A248" s="17"/>
      <c r="B248" s="98" t="s">
        <v>236</v>
      </c>
      <c r="C248" s="19" t="s">
        <v>213</v>
      </c>
      <c r="D248" s="105">
        <v>1</v>
      </c>
      <c r="E248" s="114"/>
      <c r="F248" s="127">
        <f t="shared" si="1"/>
        <v>0</v>
      </c>
      <c r="G248" s="21"/>
    </row>
    <row r="249" spans="1:7">
      <c r="A249" s="17"/>
      <c r="B249" s="98" t="s">
        <v>237</v>
      </c>
      <c r="C249" s="19" t="s">
        <v>213</v>
      </c>
      <c r="D249" s="105">
        <v>1</v>
      </c>
      <c r="E249" s="114"/>
      <c r="F249" s="127">
        <f t="shared" si="1"/>
        <v>0</v>
      </c>
      <c r="G249" s="21"/>
    </row>
    <row r="250" spans="1:7">
      <c r="A250" s="17"/>
      <c r="B250" s="98" t="s">
        <v>238</v>
      </c>
      <c r="C250" s="19" t="s">
        <v>213</v>
      </c>
      <c r="D250" s="105">
        <v>1</v>
      </c>
      <c r="E250" s="114"/>
      <c r="F250" s="127">
        <f t="shared" si="1"/>
        <v>0</v>
      </c>
      <c r="G250" s="21"/>
    </row>
    <row r="251" spans="1:7">
      <c r="A251" s="17"/>
      <c r="B251" s="98" t="s">
        <v>239</v>
      </c>
      <c r="C251" s="19" t="s">
        <v>213</v>
      </c>
      <c r="D251" s="105">
        <v>1</v>
      </c>
      <c r="E251" s="114"/>
      <c r="F251" s="127">
        <f t="shared" si="1"/>
        <v>0</v>
      </c>
      <c r="G251" s="21"/>
    </row>
    <row r="252" spans="1:7">
      <c r="A252" s="17"/>
      <c r="B252" s="98" t="s">
        <v>240</v>
      </c>
      <c r="C252" s="19" t="s">
        <v>213</v>
      </c>
      <c r="D252" s="105">
        <v>1</v>
      </c>
      <c r="E252" s="114"/>
      <c r="F252" s="127">
        <f t="shared" si="1"/>
        <v>0</v>
      </c>
      <c r="G252" s="21"/>
    </row>
    <row r="253" spans="1:7">
      <c r="A253" s="17"/>
      <c r="B253" s="98" t="s">
        <v>241</v>
      </c>
      <c r="C253" s="19" t="s">
        <v>213</v>
      </c>
      <c r="D253" s="105">
        <v>1</v>
      </c>
      <c r="E253" s="114"/>
      <c r="F253" s="127">
        <f t="shared" si="1"/>
        <v>0</v>
      </c>
      <c r="G253" s="21"/>
    </row>
    <row r="254" spans="1:7">
      <c r="A254" s="17"/>
      <c r="B254" s="98" t="s">
        <v>242</v>
      </c>
      <c r="C254" s="19" t="s">
        <v>213</v>
      </c>
      <c r="D254" s="105">
        <v>3</v>
      </c>
      <c r="E254" s="114"/>
      <c r="F254" s="127">
        <f t="shared" si="1"/>
        <v>0</v>
      </c>
      <c r="G254" s="21"/>
    </row>
    <row r="255" spans="1:7">
      <c r="A255" s="17"/>
      <c r="B255" s="98" t="s">
        <v>243</v>
      </c>
      <c r="C255" s="19" t="s">
        <v>213</v>
      </c>
      <c r="D255" s="105">
        <v>1</v>
      </c>
      <c r="E255" s="114"/>
      <c r="F255" s="127">
        <f t="shared" si="1"/>
        <v>0</v>
      </c>
      <c r="G255" s="21"/>
    </row>
    <row r="256" spans="1:7">
      <c r="A256" s="17"/>
      <c r="B256" s="98" t="s">
        <v>231</v>
      </c>
      <c r="C256" s="19" t="s">
        <v>213</v>
      </c>
      <c r="D256" s="105">
        <v>1</v>
      </c>
      <c r="E256" s="114"/>
      <c r="F256" s="127">
        <f t="shared" si="1"/>
        <v>0</v>
      </c>
      <c r="G256" s="21"/>
    </row>
    <row r="257" spans="1:7">
      <c r="A257" s="17"/>
      <c r="B257" s="98" t="s">
        <v>232</v>
      </c>
      <c r="C257" s="19" t="s">
        <v>213</v>
      </c>
      <c r="D257" s="105">
        <v>1</v>
      </c>
      <c r="E257" s="114"/>
      <c r="F257" s="127">
        <f t="shared" si="1"/>
        <v>0</v>
      </c>
      <c r="G257" s="21"/>
    </row>
    <row r="258" spans="1:7" ht="52.2">
      <c r="A258" s="17"/>
      <c r="B258" s="98" t="s">
        <v>244</v>
      </c>
      <c r="C258" s="19" t="s">
        <v>213</v>
      </c>
      <c r="D258" s="105">
        <v>1</v>
      </c>
      <c r="E258" s="114"/>
      <c r="F258" s="127">
        <f t="shared" si="1"/>
        <v>0</v>
      </c>
      <c r="G258" s="21"/>
    </row>
    <row r="259" spans="1:7">
      <c r="A259" s="17"/>
      <c r="B259" s="98" t="s">
        <v>245</v>
      </c>
      <c r="C259" s="19" t="s">
        <v>213</v>
      </c>
      <c r="D259" s="105">
        <v>1</v>
      </c>
      <c r="E259" s="114"/>
      <c r="F259" s="127">
        <f t="shared" si="1"/>
        <v>0</v>
      </c>
      <c r="G259" s="21"/>
    </row>
    <row r="260" spans="1:7">
      <c r="A260" s="17"/>
      <c r="B260" s="98" t="s">
        <v>248</v>
      </c>
      <c r="C260" s="19" t="s">
        <v>213</v>
      </c>
      <c r="D260" s="105">
        <v>1</v>
      </c>
      <c r="E260" s="114"/>
      <c r="F260" s="127">
        <f t="shared" si="1"/>
        <v>0</v>
      </c>
      <c r="G260" s="21"/>
    </row>
    <row r="261" spans="1:7">
      <c r="A261" s="17"/>
      <c r="B261" s="98" t="s">
        <v>249</v>
      </c>
      <c r="C261" s="19" t="s">
        <v>213</v>
      </c>
      <c r="D261" s="105">
        <v>1</v>
      </c>
      <c r="E261" s="114"/>
      <c r="F261" s="127">
        <f t="shared" si="1"/>
        <v>0</v>
      </c>
      <c r="G261" s="21"/>
    </row>
    <row r="262" spans="1:7">
      <c r="A262" s="17"/>
      <c r="B262" s="98" t="s">
        <v>243</v>
      </c>
      <c r="C262" s="19" t="s">
        <v>213</v>
      </c>
      <c r="D262" s="105">
        <v>1</v>
      </c>
      <c r="E262" s="114"/>
      <c r="F262" s="127">
        <f t="shared" si="1"/>
        <v>0</v>
      </c>
      <c r="G262" s="21"/>
    </row>
    <row r="263" spans="1:7">
      <c r="A263" s="17"/>
      <c r="B263" s="98" t="s">
        <v>250</v>
      </c>
      <c r="C263" s="19" t="s">
        <v>213</v>
      </c>
      <c r="D263" s="105">
        <v>1</v>
      </c>
      <c r="E263" s="114"/>
      <c r="F263" s="127">
        <f t="shared" si="1"/>
        <v>0</v>
      </c>
      <c r="G263" s="21"/>
    </row>
    <row r="264" spans="1:7">
      <c r="A264" s="17"/>
      <c r="B264" s="98" t="s">
        <v>231</v>
      </c>
      <c r="C264" s="19" t="s">
        <v>213</v>
      </c>
      <c r="D264" s="105">
        <v>1</v>
      </c>
      <c r="E264" s="114"/>
      <c r="F264" s="127">
        <f t="shared" si="1"/>
        <v>0</v>
      </c>
      <c r="G264" s="21"/>
    </row>
    <row r="265" spans="1:7">
      <c r="A265" s="17"/>
      <c r="B265" s="98" t="s">
        <v>251</v>
      </c>
      <c r="C265" s="19" t="s">
        <v>213</v>
      </c>
      <c r="D265" s="105">
        <v>5</v>
      </c>
      <c r="E265" s="114"/>
      <c r="F265" s="127">
        <f t="shared" si="1"/>
        <v>0</v>
      </c>
      <c r="G265" s="21"/>
    </row>
    <row r="266" spans="1:7">
      <c r="A266" s="17"/>
      <c r="B266" s="98" t="s">
        <v>252</v>
      </c>
      <c r="C266" s="19" t="s">
        <v>213</v>
      </c>
      <c r="D266" s="105">
        <v>3</v>
      </c>
      <c r="E266" s="114"/>
      <c r="F266" s="127">
        <f t="shared" si="1"/>
        <v>0</v>
      </c>
      <c r="G266" s="21"/>
    </row>
    <row r="267" spans="1:7">
      <c r="A267" s="17"/>
      <c r="B267" s="98" t="s">
        <v>253</v>
      </c>
      <c r="C267" s="19" t="s">
        <v>213</v>
      </c>
      <c r="D267" s="105">
        <v>3</v>
      </c>
      <c r="E267" s="114"/>
      <c r="F267" s="127">
        <f t="shared" si="1"/>
        <v>0</v>
      </c>
      <c r="G267" s="21"/>
    </row>
    <row r="268" spans="1:7">
      <c r="A268" s="17"/>
      <c r="B268" s="98" t="s">
        <v>254</v>
      </c>
      <c r="C268" s="19" t="s">
        <v>213</v>
      </c>
      <c r="D268" s="105">
        <v>1</v>
      </c>
      <c r="E268" s="114"/>
      <c r="F268" s="127">
        <f t="shared" si="1"/>
        <v>0</v>
      </c>
      <c r="G268" s="21"/>
    </row>
    <row r="269" spans="1:7">
      <c r="A269" s="7"/>
      <c r="B269" s="8"/>
      <c r="C269" s="9"/>
      <c r="D269" s="78"/>
      <c r="F269" s="125"/>
      <c r="G269" s="11"/>
    </row>
    <row r="270" spans="1:7">
      <c r="A270" s="7" t="s">
        <v>90</v>
      </c>
      <c r="B270" s="15" t="s">
        <v>255</v>
      </c>
      <c r="C270" s="9"/>
      <c r="D270" s="78"/>
      <c r="F270" s="125"/>
      <c r="G270" s="11"/>
    </row>
    <row r="271" spans="1:7">
      <c r="A271" s="17"/>
      <c r="B271" s="98" t="s">
        <v>144</v>
      </c>
      <c r="C271" s="19" t="s">
        <v>25</v>
      </c>
      <c r="D271" s="105">
        <v>3</v>
      </c>
      <c r="E271" s="114"/>
      <c r="F271" s="127">
        <f>D271*E271</f>
        <v>0</v>
      </c>
      <c r="G271" s="21"/>
    </row>
    <row r="272" spans="1:7">
      <c r="A272" s="7"/>
      <c r="B272" s="51"/>
      <c r="C272" s="9"/>
      <c r="D272" s="10"/>
      <c r="G272" s="11"/>
    </row>
    <row r="273" spans="1:7">
      <c r="A273" s="52"/>
      <c r="B273" s="53" t="str">
        <f>B215</f>
        <v>VODOINSTELATERSKI RADOVI</v>
      </c>
      <c r="C273" s="54"/>
      <c r="D273" s="55"/>
      <c r="E273" s="116"/>
      <c r="F273" s="117">
        <f>SUM(F219:F272)</f>
        <v>0</v>
      </c>
      <c r="G273" s="56"/>
    </row>
    <row r="274" spans="1:7">
      <c r="A274" s="57"/>
      <c r="B274" s="58"/>
      <c r="C274" s="59"/>
      <c r="D274" s="60"/>
      <c r="E274" s="118"/>
      <c r="F274" s="119"/>
      <c r="G274" s="61"/>
    </row>
    <row r="275" spans="1:7">
      <c r="A275" s="7"/>
      <c r="B275" s="48"/>
      <c r="C275" s="9"/>
      <c r="D275" s="10"/>
      <c r="G275" s="11"/>
    </row>
    <row r="276" spans="1:7">
      <c r="A276" s="42" t="s">
        <v>82</v>
      </c>
      <c r="B276" s="141" t="s">
        <v>184</v>
      </c>
      <c r="C276" s="44"/>
      <c r="D276" s="45"/>
      <c r="E276" s="112"/>
      <c r="F276" s="113"/>
      <c r="G276" s="46"/>
    </row>
    <row r="277" spans="1:7">
      <c r="A277" s="76"/>
      <c r="B277" s="51"/>
      <c r="C277" s="77"/>
      <c r="D277" s="78"/>
      <c r="E277" s="124"/>
      <c r="F277" s="125"/>
      <c r="G277" s="79"/>
    </row>
    <row r="278" spans="1:7">
      <c r="A278" s="17"/>
      <c r="B278" s="82"/>
      <c r="C278" s="19"/>
      <c r="D278" s="20"/>
      <c r="E278" s="114"/>
      <c r="F278" s="115"/>
      <c r="G278" s="21"/>
    </row>
    <row r="279" spans="1:7">
      <c r="A279" s="142"/>
      <c r="B279" s="143"/>
      <c r="C279" s="144"/>
      <c r="D279" s="145"/>
      <c r="E279" s="146"/>
      <c r="F279" s="147"/>
      <c r="G279" s="148"/>
    </row>
    <row r="280" spans="1:7">
      <c r="A280" s="142" t="s">
        <v>83</v>
      </c>
      <c r="B280" s="149" t="s">
        <v>185</v>
      </c>
      <c r="C280" s="144"/>
      <c r="D280" s="145"/>
      <c r="E280" s="146"/>
      <c r="F280" s="195"/>
      <c r="G280" s="148"/>
    </row>
    <row r="281" spans="1:7" ht="87">
      <c r="A281" s="150"/>
      <c r="B281" s="151" t="s">
        <v>212</v>
      </c>
      <c r="C281" s="152"/>
      <c r="D281" s="193"/>
      <c r="E281" s="153"/>
      <c r="F281" s="196"/>
      <c r="G281" s="154"/>
    </row>
    <row r="282" spans="1:7">
      <c r="A282" s="150"/>
      <c r="B282" s="151"/>
      <c r="C282" s="152" t="s">
        <v>213</v>
      </c>
      <c r="D282" s="193">
        <v>1</v>
      </c>
      <c r="E282" s="153"/>
      <c r="F282" s="196">
        <f>D282*E282</f>
        <v>0</v>
      </c>
      <c r="G282" s="154"/>
    </row>
    <row r="283" spans="1:7">
      <c r="A283" s="142"/>
      <c r="B283" s="155"/>
      <c r="C283" s="144"/>
      <c r="D283" s="194"/>
      <c r="E283" s="146"/>
      <c r="F283" s="195"/>
      <c r="G283" s="148"/>
    </row>
    <row r="284" spans="1:7" ht="52.2">
      <c r="A284" s="142" t="s">
        <v>145</v>
      </c>
      <c r="B284" s="149" t="s">
        <v>202</v>
      </c>
      <c r="C284" s="144"/>
      <c r="D284" s="194"/>
      <c r="E284" s="146"/>
      <c r="F284" s="195"/>
      <c r="G284" s="148"/>
    </row>
    <row r="285" spans="1:7">
      <c r="A285" s="150"/>
      <c r="B285" s="151"/>
      <c r="C285" s="152"/>
      <c r="D285" s="193"/>
      <c r="E285" s="153"/>
      <c r="F285" s="196"/>
      <c r="G285" s="154"/>
    </row>
    <row r="286" spans="1:7">
      <c r="A286" s="150"/>
      <c r="B286" s="151"/>
      <c r="C286" s="152" t="s">
        <v>258</v>
      </c>
      <c r="D286" s="193">
        <v>8</v>
      </c>
      <c r="E286" s="153"/>
      <c r="F286" s="196">
        <f>D286*E286</f>
        <v>0</v>
      </c>
      <c r="G286" s="154"/>
    </row>
    <row r="287" spans="1:7">
      <c r="A287" s="142"/>
      <c r="B287" s="155"/>
      <c r="C287" s="144"/>
      <c r="D287" s="194"/>
      <c r="E287" s="146"/>
      <c r="F287" s="195"/>
      <c r="G287" s="148"/>
    </row>
    <row r="288" spans="1:7" ht="69.599999999999994">
      <c r="A288" s="142" t="s">
        <v>186</v>
      </c>
      <c r="B288" s="149" t="s">
        <v>257</v>
      </c>
      <c r="C288" s="144"/>
      <c r="D288" s="194"/>
      <c r="E288" s="146"/>
      <c r="F288" s="195"/>
      <c r="G288" s="148"/>
    </row>
    <row r="289" spans="1:7">
      <c r="A289" s="150"/>
      <c r="B289" s="151"/>
      <c r="C289" s="152"/>
      <c r="D289" s="193"/>
      <c r="E289" s="153"/>
      <c r="F289" s="196"/>
      <c r="G289" s="154"/>
    </row>
    <row r="290" spans="1:7">
      <c r="A290" s="150"/>
      <c r="B290" s="151"/>
      <c r="C290" s="152" t="s">
        <v>17</v>
      </c>
      <c r="D290" s="193">
        <v>1</v>
      </c>
      <c r="E290" s="153"/>
      <c r="F290" s="196">
        <f>D290*E290</f>
        <v>0</v>
      </c>
      <c r="G290" s="154"/>
    </row>
    <row r="291" spans="1:7">
      <c r="A291" s="142"/>
      <c r="B291" s="155"/>
      <c r="C291" s="144"/>
      <c r="D291" s="194"/>
      <c r="E291" s="146"/>
      <c r="F291" s="195"/>
      <c r="G291" s="148"/>
    </row>
    <row r="292" spans="1:7" ht="69.599999999999994">
      <c r="A292" s="142" t="s">
        <v>187</v>
      </c>
      <c r="B292" s="149" t="s">
        <v>259</v>
      </c>
      <c r="C292" s="144"/>
      <c r="D292" s="194"/>
      <c r="E292" s="146"/>
      <c r="F292" s="195"/>
      <c r="G292" s="148"/>
    </row>
    <row r="293" spans="1:7">
      <c r="A293" s="150"/>
      <c r="B293" s="151"/>
      <c r="C293" s="152"/>
      <c r="D293" s="193"/>
      <c r="E293" s="153"/>
      <c r="F293" s="196"/>
      <c r="G293" s="154"/>
    </row>
    <row r="294" spans="1:7">
      <c r="A294" s="150"/>
      <c r="B294" s="151"/>
      <c r="C294" s="152" t="s">
        <v>17</v>
      </c>
      <c r="D294" s="193">
        <v>1</v>
      </c>
      <c r="E294" s="153"/>
      <c r="F294" s="196">
        <f>D294*E294</f>
        <v>0</v>
      </c>
      <c r="G294" s="154"/>
    </row>
    <row r="295" spans="1:7">
      <c r="A295" s="142"/>
      <c r="B295" s="155"/>
      <c r="C295" s="144"/>
      <c r="D295" s="194"/>
      <c r="E295" s="146"/>
      <c r="F295" s="195"/>
      <c r="G295" s="148"/>
    </row>
    <row r="296" spans="1:7">
      <c r="A296" s="142" t="s">
        <v>263</v>
      </c>
      <c r="B296" s="149" t="s">
        <v>206</v>
      </c>
      <c r="C296" s="144"/>
      <c r="D296" s="194"/>
      <c r="E296" s="146"/>
      <c r="F296" s="195"/>
      <c r="G296" s="148"/>
    </row>
    <row r="297" spans="1:7" ht="52.2">
      <c r="A297" s="150"/>
      <c r="B297" s="151" t="s">
        <v>256</v>
      </c>
      <c r="C297" s="152"/>
      <c r="D297" s="193"/>
      <c r="E297" s="153"/>
      <c r="F297" s="196"/>
      <c r="G297" s="154"/>
    </row>
    <row r="298" spans="1:7">
      <c r="A298" s="150"/>
      <c r="B298" s="151"/>
      <c r="C298" s="152" t="s">
        <v>25</v>
      </c>
      <c r="D298" s="193">
        <v>8</v>
      </c>
      <c r="E298" s="153"/>
      <c r="F298" s="196">
        <f>D298*E298</f>
        <v>0</v>
      </c>
      <c r="G298" s="154"/>
    </row>
    <row r="299" spans="1:7">
      <c r="A299" s="142"/>
      <c r="B299" s="155"/>
      <c r="C299" s="144"/>
      <c r="D299" s="194"/>
      <c r="E299" s="146"/>
      <c r="F299" s="195"/>
      <c r="G299" s="148"/>
    </row>
    <row r="300" spans="1:7">
      <c r="A300" s="142" t="s">
        <v>264</v>
      </c>
      <c r="B300" s="149" t="s">
        <v>262</v>
      </c>
      <c r="C300" s="144"/>
      <c r="D300" s="194"/>
      <c r="E300" s="146"/>
      <c r="F300" s="195"/>
      <c r="G300" s="148"/>
    </row>
    <row r="301" spans="1:7" ht="34.799999999999997">
      <c r="A301" s="150"/>
      <c r="B301" s="151" t="s">
        <v>260</v>
      </c>
      <c r="C301" s="152"/>
      <c r="D301" s="193"/>
      <c r="E301" s="153"/>
      <c r="F301" s="196"/>
      <c r="G301" s="154"/>
    </row>
    <row r="302" spans="1:7">
      <c r="A302" s="150"/>
      <c r="B302" s="151" t="s">
        <v>188</v>
      </c>
      <c r="C302" s="152" t="s">
        <v>25</v>
      </c>
      <c r="D302" s="193">
        <v>9</v>
      </c>
      <c r="E302" s="153"/>
      <c r="F302" s="196">
        <f>D302*E302</f>
        <v>0</v>
      </c>
      <c r="G302" s="154"/>
    </row>
    <row r="303" spans="1:7">
      <c r="A303" s="150"/>
      <c r="B303" s="151" t="s">
        <v>189</v>
      </c>
      <c r="C303" s="152" t="s">
        <v>25</v>
      </c>
      <c r="D303" s="193">
        <v>2</v>
      </c>
      <c r="E303" s="153"/>
      <c r="F303" s="196">
        <f>D303*E303</f>
        <v>0</v>
      </c>
      <c r="G303" s="154"/>
    </row>
    <row r="304" spans="1:7">
      <c r="A304" s="150"/>
      <c r="B304" s="151" t="s">
        <v>261</v>
      </c>
      <c r="C304" s="152" t="s">
        <v>25</v>
      </c>
      <c r="D304" s="193">
        <v>2</v>
      </c>
      <c r="E304" s="153"/>
      <c r="F304" s="196">
        <f>D304*E304</f>
        <v>0</v>
      </c>
      <c r="G304" s="154"/>
    </row>
    <row r="305" spans="1:7">
      <c r="A305" s="150"/>
      <c r="B305" s="151" t="s">
        <v>214</v>
      </c>
      <c r="C305" s="152" t="s">
        <v>25</v>
      </c>
      <c r="D305" s="193">
        <v>1</v>
      </c>
      <c r="E305" s="153"/>
      <c r="F305" s="196">
        <f>D305*E305</f>
        <v>0</v>
      </c>
      <c r="G305" s="154"/>
    </row>
    <row r="306" spans="1:7">
      <c r="A306" s="142"/>
      <c r="B306" s="155"/>
      <c r="C306" s="144"/>
      <c r="D306" s="194"/>
      <c r="E306" s="146"/>
      <c r="F306" s="195"/>
      <c r="G306" s="148"/>
    </row>
    <row r="307" spans="1:7">
      <c r="A307" s="142" t="s">
        <v>265</v>
      </c>
      <c r="B307" s="149" t="s">
        <v>190</v>
      </c>
      <c r="C307" s="144"/>
      <c r="D307" s="194"/>
      <c r="E307" s="146"/>
      <c r="F307" s="195"/>
      <c r="G307" s="148"/>
    </row>
    <row r="308" spans="1:7" ht="34.799999999999997">
      <c r="A308" s="150"/>
      <c r="B308" s="151" t="s">
        <v>208</v>
      </c>
      <c r="C308" s="152"/>
      <c r="D308" s="193"/>
      <c r="E308" s="153"/>
      <c r="F308" s="196"/>
      <c r="G308" s="154"/>
    </row>
    <row r="309" spans="1:7">
      <c r="A309" s="150"/>
      <c r="B309" s="160" t="s">
        <v>191</v>
      </c>
      <c r="C309" s="152" t="s">
        <v>27</v>
      </c>
      <c r="D309" s="193">
        <v>205</v>
      </c>
      <c r="E309" s="153"/>
      <c r="F309" s="196">
        <f>D309*E309</f>
        <v>0</v>
      </c>
      <c r="G309" s="154"/>
    </row>
    <row r="310" spans="1:7">
      <c r="A310" s="142"/>
      <c r="B310" s="155"/>
      <c r="C310" s="144"/>
      <c r="D310" s="194"/>
      <c r="E310" s="146"/>
      <c r="F310" s="195"/>
      <c r="G310" s="148"/>
    </row>
    <row r="311" spans="1:7">
      <c r="A311" s="142" t="s">
        <v>266</v>
      </c>
      <c r="B311" s="149" t="s">
        <v>207</v>
      </c>
      <c r="C311" s="144"/>
      <c r="D311" s="194"/>
      <c r="E311" s="146"/>
      <c r="F311" s="195"/>
      <c r="G311" s="148"/>
    </row>
    <row r="312" spans="1:7" ht="52.2">
      <c r="A312" s="150"/>
      <c r="B312" s="151" t="s">
        <v>209</v>
      </c>
      <c r="C312" s="152"/>
      <c r="D312" s="193"/>
      <c r="E312" s="153"/>
      <c r="F312" s="196"/>
      <c r="G312" s="154"/>
    </row>
    <row r="313" spans="1:7">
      <c r="A313" s="150"/>
      <c r="B313" s="151" t="s">
        <v>210</v>
      </c>
      <c r="C313" s="152" t="s">
        <v>27</v>
      </c>
      <c r="D313" s="193">
        <v>150</v>
      </c>
      <c r="E313" s="153"/>
      <c r="F313" s="196">
        <f>D313*E313</f>
        <v>0</v>
      </c>
      <c r="G313" s="154"/>
    </row>
    <row r="314" spans="1:7">
      <c r="A314" s="150"/>
      <c r="B314" s="151" t="s">
        <v>211</v>
      </c>
      <c r="C314" s="152" t="s">
        <v>27</v>
      </c>
      <c r="D314" s="193">
        <v>45</v>
      </c>
      <c r="E314" s="153"/>
      <c r="F314" s="196">
        <f>D314*E314</f>
        <v>0</v>
      </c>
      <c r="G314" s="154"/>
    </row>
    <row r="315" spans="1:7">
      <c r="A315" s="142"/>
      <c r="B315" s="155"/>
      <c r="C315" s="144"/>
      <c r="D315" s="194"/>
      <c r="E315" s="146"/>
      <c r="F315" s="195"/>
      <c r="G315" s="148"/>
    </row>
    <row r="316" spans="1:7">
      <c r="A316" s="142" t="s">
        <v>268</v>
      </c>
      <c r="B316" s="149" t="s">
        <v>203</v>
      </c>
      <c r="C316" s="144"/>
      <c r="D316" s="194"/>
      <c r="E316" s="146"/>
      <c r="F316" s="195"/>
      <c r="G316" s="148"/>
    </row>
    <row r="317" spans="1:7" ht="34.799999999999997">
      <c r="A317" s="150"/>
      <c r="B317" s="151" t="s">
        <v>269</v>
      </c>
      <c r="C317" s="152" t="s">
        <v>25</v>
      </c>
      <c r="D317" s="193">
        <v>4</v>
      </c>
      <c r="E317" s="153"/>
      <c r="F317" s="196">
        <f>D317*E317</f>
        <v>0</v>
      </c>
      <c r="G317" s="154"/>
    </row>
    <row r="318" spans="1:7" ht="34.799999999999997">
      <c r="A318" s="150"/>
      <c r="B318" s="151" t="s">
        <v>270</v>
      </c>
      <c r="C318" s="152" t="s">
        <v>25</v>
      </c>
      <c r="D318" s="193">
        <v>5</v>
      </c>
      <c r="E318" s="153"/>
      <c r="F318" s="196">
        <f>D318*E318</f>
        <v>0</v>
      </c>
      <c r="G318" s="154"/>
    </row>
    <row r="319" spans="1:7">
      <c r="A319" s="142"/>
      <c r="B319" s="155"/>
      <c r="C319" s="144"/>
      <c r="D319" s="194"/>
      <c r="E319" s="146"/>
      <c r="F319" s="195"/>
      <c r="G319" s="148"/>
    </row>
    <row r="320" spans="1:7" ht="34.799999999999997">
      <c r="A320" s="142" t="s">
        <v>289</v>
      </c>
      <c r="B320" s="149" t="s">
        <v>290</v>
      </c>
      <c r="C320" s="144"/>
      <c r="D320" s="194"/>
      <c r="E320" s="146"/>
      <c r="F320" s="195"/>
      <c r="G320" s="148"/>
    </row>
    <row r="321" spans="1:7">
      <c r="A321" s="150"/>
      <c r="B321" s="151" t="s">
        <v>291</v>
      </c>
      <c r="C321" s="152"/>
      <c r="D321" s="193"/>
      <c r="E321" s="153"/>
      <c r="F321" s="196"/>
      <c r="G321" s="154"/>
    </row>
    <row r="322" spans="1:7">
      <c r="A322" s="150"/>
      <c r="B322" s="151" t="s">
        <v>301</v>
      </c>
      <c r="C322" s="152"/>
      <c r="D322" s="193"/>
      <c r="E322" s="153"/>
      <c r="F322" s="196"/>
      <c r="G322" s="154"/>
    </row>
    <row r="323" spans="1:7">
      <c r="A323" s="150"/>
      <c r="B323" s="151" t="s">
        <v>292</v>
      </c>
      <c r="C323" s="152"/>
      <c r="D323" s="193"/>
      <c r="E323" s="153"/>
      <c r="F323" s="196"/>
      <c r="G323" s="154"/>
    </row>
    <row r="324" spans="1:7">
      <c r="A324" s="150"/>
      <c r="B324" s="151" t="s">
        <v>293</v>
      </c>
      <c r="C324" s="152"/>
      <c r="D324" s="193"/>
      <c r="E324" s="153"/>
      <c r="F324" s="196"/>
      <c r="G324" s="154"/>
    </row>
    <row r="325" spans="1:7">
      <c r="A325" s="150"/>
      <c r="B325" s="151" t="s">
        <v>294</v>
      </c>
      <c r="C325" s="152"/>
      <c r="D325" s="193"/>
      <c r="E325" s="153"/>
      <c r="F325" s="196"/>
      <c r="G325" s="154"/>
    </row>
    <row r="326" spans="1:7">
      <c r="A326" s="150"/>
      <c r="B326" s="151" t="s">
        <v>295</v>
      </c>
      <c r="C326" s="152"/>
      <c r="D326" s="193"/>
      <c r="E326" s="153"/>
      <c r="F326" s="196"/>
      <c r="G326" s="154"/>
    </row>
    <row r="327" spans="1:7">
      <c r="A327" s="150"/>
      <c r="B327" s="151" t="s">
        <v>296</v>
      </c>
      <c r="C327" s="152"/>
      <c r="D327" s="193"/>
      <c r="E327" s="153"/>
      <c r="F327" s="196"/>
      <c r="G327" s="154"/>
    </row>
    <row r="328" spans="1:7">
      <c r="A328" s="150"/>
      <c r="B328" s="203" t="s">
        <v>302</v>
      </c>
      <c r="C328" s="152" t="s">
        <v>213</v>
      </c>
      <c r="D328" s="193">
        <v>2</v>
      </c>
      <c r="E328" s="153"/>
      <c r="F328" s="196">
        <f>D328*E328</f>
        <v>0</v>
      </c>
      <c r="G328" s="154"/>
    </row>
    <row r="329" spans="1:7">
      <c r="A329" s="142"/>
      <c r="B329" s="155"/>
      <c r="C329" s="144"/>
      <c r="D329" s="194"/>
      <c r="E329" s="146"/>
      <c r="F329" s="195"/>
      <c r="G329" s="148"/>
    </row>
    <row r="330" spans="1:7" ht="34.799999999999997">
      <c r="A330" s="142" t="s">
        <v>297</v>
      </c>
      <c r="B330" s="149" t="s">
        <v>298</v>
      </c>
      <c r="C330" s="144"/>
      <c r="D330" s="194"/>
      <c r="E330" s="146"/>
      <c r="F330" s="195"/>
      <c r="G330" s="148"/>
    </row>
    <row r="331" spans="1:7">
      <c r="A331" s="150"/>
      <c r="B331" s="151" t="s">
        <v>299</v>
      </c>
      <c r="C331" s="152" t="s">
        <v>27</v>
      </c>
      <c r="D331" s="193">
        <v>5</v>
      </c>
      <c r="E331" s="153"/>
      <c r="F331" s="196">
        <f>D331*E331</f>
        <v>0</v>
      </c>
      <c r="G331" s="154"/>
    </row>
    <row r="332" spans="1:7">
      <c r="A332" s="150"/>
      <c r="B332" s="151" t="s">
        <v>300</v>
      </c>
      <c r="C332" s="152" t="s">
        <v>27</v>
      </c>
      <c r="D332" s="193">
        <v>5</v>
      </c>
      <c r="E332" s="153"/>
      <c r="F332" s="196">
        <f>D332*E332</f>
        <v>0</v>
      </c>
      <c r="G332" s="154"/>
    </row>
    <row r="333" spans="1:7">
      <c r="A333" s="7"/>
      <c r="B333" s="51"/>
      <c r="C333" s="9"/>
      <c r="D333" s="10"/>
      <c r="G333" s="11"/>
    </row>
    <row r="334" spans="1:7">
      <c r="A334" s="52"/>
      <c r="B334" s="53" t="str">
        <f>B276</f>
        <v>ELEKTROINSTELATERSKI/OSTALI RADOVI</v>
      </c>
      <c r="C334" s="54"/>
      <c r="D334" s="55"/>
      <c r="E334" s="116"/>
      <c r="F334" s="117">
        <f>SUM(F281:F333)</f>
        <v>0</v>
      </c>
      <c r="G334" s="56"/>
    </row>
    <row r="335" spans="1:7">
      <c r="A335" s="7"/>
      <c r="B335" s="99"/>
      <c r="C335" s="100"/>
      <c r="D335" s="100"/>
      <c r="G335" s="11"/>
    </row>
    <row r="336" spans="1:7">
      <c r="A336" s="52"/>
      <c r="B336" s="53" t="s">
        <v>67</v>
      </c>
      <c r="C336" s="54"/>
      <c r="D336" s="55"/>
      <c r="E336" s="116"/>
      <c r="F336" s="117"/>
      <c r="G336" s="56"/>
    </row>
    <row r="337" spans="1:7">
      <c r="A337" s="7"/>
      <c r="G337" s="11"/>
    </row>
    <row r="338" spans="1:7">
      <c r="A338" s="42" t="s">
        <v>12</v>
      </c>
      <c r="B338" s="62" t="s">
        <v>68</v>
      </c>
      <c r="C338" s="44"/>
      <c r="D338" s="45"/>
      <c r="E338" s="112"/>
      <c r="F338" s="113">
        <f>F42</f>
        <v>0</v>
      </c>
      <c r="G338" s="46"/>
    </row>
    <row r="339" spans="1:7">
      <c r="A339" s="7"/>
      <c r="B339" s="48"/>
      <c r="C339" s="9"/>
      <c r="D339" s="10"/>
      <c r="G339" s="11"/>
    </row>
    <row r="340" spans="1:7">
      <c r="A340" s="42" t="s">
        <v>91</v>
      </c>
      <c r="B340" s="62" t="s">
        <v>30</v>
      </c>
      <c r="C340" s="44"/>
      <c r="D340" s="45"/>
      <c r="E340" s="112"/>
      <c r="F340" s="113">
        <f>F73</f>
        <v>0</v>
      </c>
      <c r="G340" s="46"/>
    </row>
    <row r="341" spans="1:7">
      <c r="A341" s="7"/>
      <c r="B341" s="48"/>
      <c r="C341" s="9"/>
      <c r="D341" s="10"/>
      <c r="G341" s="11"/>
    </row>
    <row r="342" spans="1:7">
      <c r="A342" s="42" t="s">
        <v>35</v>
      </c>
      <c r="B342" s="62" t="s">
        <v>36</v>
      </c>
      <c r="C342" s="44"/>
      <c r="D342" s="45"/>
      <c r="E342" s="112"/>
      <c r="F342" s="113">
        <f>F93</f>
        <v>0</v>
      </c>
      <c r="G342" s="46"/>
    </row>
    <row r="343" spans="1:7">
      <c r="A343" s="7"/>
      <c r="B343" s="48"/>
      <c r="C343" s="9"/>
      <c r="D343" s="10"/>
      <c r="G343" s="11"/>
    </row>
    <row r="344" spans="1:7">
      <c r="A344" s="42" t="s">
        <v>41</v>
      </c>
      <c r="B344" s="62" t="s">
        <v>69</v>
      </c>
      <c r="C344" s="44"/>
      <c r="D344" s="45"/>
      <c r="E344" s="112"/>
      <c r="F344" s="113">
        <f>F117</f>
        <v>0</v>
      </c>
      <c r="G344" s="46"/>
    </row>
    <row r="345" spans="1:7">
      <c r="A345" s="7"/>
      <c r="B345" s="48"/>
      <c r="C345" s="9"/>
      <c r="D345" s="10"/>
      <c r="G345" s="11"/>
    </row>
    <row r="346" spans="1:7">
      <c r="A346" s="42" t="s">
        <v>49</v>
      </c>
      <c r="B346" s="62" t="s">
        <v>50</v>
      </c>
      <c r="C346" s="44"/>
      <c r="D346" s="45"/>
      <c r="E346" s="112"/>
      <c r="F346" s="113">
        <f>F142</f>
        <v>0</v>
      </c>
      <c r="G346" s="46"/>
    </row>
    <row r="347" spans="1:7">
      <c r="A347" s="7"/>
      <c r="B347" s="48"/>
      <c r="C347" s="9"/>
      <c r="D347" s="10"/>
      <c r="G347" s="11"/>
    </row>
    <row r="348" spans="1:7">
      <c r="A348" s="42" t="s">
        <v>53</v>
      </c>
      <c r="B348" s="62" t="s">
        <v>54</v>
      </c>
      <c r="C348" s="44"/>
      <c r="D348" s="45"/>
      <c r="E348" s="112"/>
      <c r="F348" s="113">
        <f>F186</f>
        <v>0</v>
      </c>
      <c r="G348" s="46"/>
    </row>
    <row r="349" spans="1:7">
      <c r="A349" s="7"/>
      <c r="B349" s="48"/>
      <c r="C349" s="9"/>
      <c r="D349" s="10"/>
      <c r="G349" s="11"/>
    </row>
    <row r="350" spans="1:7">
      <c r="A350" s="42" t="s">
        <v>60</v>
      </c>
      <c r="B350" s="62" t="s">
        <v>61</v>
      </c>
      <c r="C350" s="44"/>
      <c r="D350" s="45"/>
      <c r="E350" s="112"/>
      <c r="F350" s="113">
        <f>F212</f>
        <v>0</v>
      </c>
      <c r="G350" s="46"/>
    </row>
    <row r="351" spans="1:7">
      <c r="A351" s="7"/>
      <c r="B351" s="48"/>
      <c r="C351" s="9"/>
      <c r="D351" s="101"/>
      <c r="G351" s="11"/>
    </row>
    <row r="352" spans="1:7">
      <c r="A352" s="42" t="s">
        <v>76</v>
      </c>
      <c r="B352" s="62" t="str">
        <f>B215</f>
        <v>VODOINSTELATERSKI RADOVI</v>
      </c>
      <c r="C352" s="44"/>
      <c r="D352" s="45"/>
      <c r="E352" s="112"/>
      <c r="F352" s="113">
        <f>F273</f>
        <v>0</v>
      </c>
      <c r="G352" s="46"/>
    </row>
    <row r="353" spans="1:7">
      <c r="A353" s="7"/>
      <c r="B353" s="48"/>
      <c r="C353" s="9"/>
      <c r="D353" s="101"/>
      <c r="G353" s="11"/>
    </row>
    <row r="354" spans="1:7">
      <c r="A354" s="42" t="s">
        <v>82</v>
      </c>
      <c r="B354" s="62" t="str">
        <f>B334</f>
        <v>ELEKTROINSTELATERSKI/OSTALI RADOVI</v>
      </c>
      <c r="C354" s="44"/>
      <c r="D354" s="45"/>
      <c r="E354" s="112"/>
      <c r="F354" s="113">
        <f>F334</f>
        <v>0</v>
      </c>
      <c r="G354" s="46"/>
    </row>
    <row r="355" spans="1:7">
      <c r="A355" s="7"/>
      <c r="B355" s="48"/>
      <c r="C355" s="9"/>
      <c r="D355" s="101"/>
      <c r="G355" s="11"/>
    </row>
    <row r="356" spans="1:7">
      <c r="A356" s="42"/>
      <c r="B356" s="62" t="s">
        <v>70</v>
      </c>
      <c r="C356" s="44"/>
      <c r="D356" s="102"/>
      <c r="E356" s="112"/>
      <c r="F356" s="113">
        <f>SUM(F338:F355)</f>
        <v>0</v>
      </c>
      <c r="G356" s="46"/>
    </row>
    <row r="357" spans="1:7">
      <c r="A357" s="42"/>
      <c r="B357" s="62" t="s">
        <v>71</v>
      </c>
      <c r="C357" s="44"/>
      <c r="D357" s="102"/>
      <c r="E357" s="112"/>
      <c r="F357" s="113">
        <f>0.25*F356</f>
        <v>0</v>
      </c>
      <c r="G357" s="46"/>
    </row>
    <row r="358" spans="1:7">
      <c r="A358" s="42"/>
      <c r="B358" s="62" t="s">
        <v>72</v>
      </c>
      <c r="C358" s="44"/>
      <c r="D358" s="102"/>
      <c r="E358" s="112"/>
      <c r="F358" s="113">
        <f>F356+F357</f>
        <v>0</v>
      </c>
      <c r="G358" s="46"/>
    </row>
    <row r="359" spans="1:7">
      <c r="A359" s="7"/>
      <c r="B359" s="48"/>
      <c r="C359" s="9"/>
      <c r="D359" s="101"/>
      <c r="G359" s="103"/>
    </row>
    <row r="360" spans="1:7">
      <c r="A360" s="7"/>
      <c r="B360" s="48"/>
      <c r="C360" s="9"/>
      <c r="D360" s="101"/>
    </row>
    <row r="361" spans="1:7">
      <c r="A361" s="7"/>
      <c r="B361" s="48"/>
      <c r="C361" s="9"/>
      <c r="D361" s="101"/>
    </row>
    <row r="362" spans="1:7">
      <c r="A362" s="7"/>
      <c r="B362" s="48"/>
      <c r="C362" s="9"/>
      <c r="D362" s="101"/>
    </row>
    <row r="363" spans="1:7">
      <c r="A363" s="7"/>
      <c r="B363" s="48"/>
      <c r="C363" s="9"/>
      <c r="D363" s="101"/>
    </row>
    <row r="364" spans="1:7">
      <c r="A364" s="7"/>
      <c r="B364" s="48"/>
      <c r="C364" s="9"/>
      <c r="D364" s="101"/>
    </row>
    <row r="365" spans="1:7">
      <c r="A365" s="7"/>
      <c r="B365" s="48"/>
      <c r="C365" s="9"/>
      <c r="D365" s="101"/>
    </row>
    <row r="366" spans="1:7">
      <c r="A366" s="7"/>
      <c r="B366" s="48"/>
      <c r="C366" s="9"/>
      <c r="D366" s="101"/>
    </row>
    <row r="367" spans="1:7">
      <c r="A367" s="7"/>
      <c r="B367" s="48"/>
      <c r="C367" s="9"/>
      <c r="D367" s="101"/>
    </row>
    <row r="368" spans="1:7">
      <c r="A368" s="7"/>
      <c r="B368" s="104"/>
      <c r="C368" s="9"/>
      <c r="D368" s="101"/>
    </row>
    <row r="369" spans="1:4">
      <c r="A369" s="7"/>
      <c r="B369" s="104"/>
      <c r="C369" s="9"/>
      <c r="D369" s="101"/>
    </row>
    <row r="370" spans="1:4">
      <c r="A370" s="7"/>
      <c r="B370" s="104"/>
      <c r="C370" s="9"/>
      <c r="D370" s="101"/>
    </row>
    <row r="371" spans="1:4">
      <c r="A371" s="7"/>
      <c r="B371" s="104"/>
      <c r="C371" s="9"/>
      <c r="D371" s="101"/>
    </row>
    <row r="372" spans="1:4">
      <c r="A372" s="7"/>
      <c r="B372" s="104"/>
      <c r="C372" s="9"/>
      <c r="D372" s="101"/>
    </row>
    <row r="373" spans="1:4">
      <c r="A373" s="7"/>
      <c r="B373" s="104"/>
      <c r="C373" s="9"/>
      <c r="D373" s="101"/>
    </row>
    <row r="374" spans="1:4">
      <c r="A374" s="7"/>
      <c r="B374" s="104"/>
      <c r="C374" s="9"/>
      <c r="D374" s="101"/>
    </row>
    <row r="375" spans="1:4">
      <c r="A375" s="7"/>
      <c r="B375" s="104"/>
      <c r="C375" s="9"/>
      <c r="D375" s="101"/>
    </row>
    <row r="376" spans="1:4">
      <c r="A376" s="7"/>
      <c r="B376" s="104"/>
      <c r="C376" s="9"/>
      <c r="D376" s="101"/>
    </row>
    <row r="377" spans="1:4">
      <c r="A377" s="7"/>
      <c r="B377" s="104"/>
      <c r="C377" s="9"/>
    </row>
    <row r="378" spans="1:4">
      <c r="A378" s="7"/>
      <c r="B378" s="104"/>
      <c r="C378" s="9"/>
    </row>
    <row r="379" spans="1:4">
      <c r="A379" s="7"/>
      <c r="B379" s="104"/>
      <c r="C379" s="9"/>
    </row>
    <row r="380" spans="1:4">
      <c r="A380" s="7"/>
      <c r="B380" s="104"/>
      <c r="C380" s="9"/>
    </row>
    <row r="381" spans="1:4">
      <c r="A381" s="7"/>
      <c r="B381" s="104"/>
      <c r="C381" s="9"/>
    </row>
    <row r="382" spans="1:4">
      <c r="A382" s="7"/>
      <c r="B382" s="104"/>
      <c r="C382" s="9"/>
    </row>
    <row r="383" spans="1:4">
      <c r="A383" s="7"/>
      <c r="B383" s="104"/>
      <c r="C383" s="9"/>
    </row>
    <row r="384" spans="1:4">
      <c r="A384" s="7"/>
      <c r="B384" s="104"/>
      <c r="C384" s="9"/>
    </row>
    <row r="385" spans="1:3">
      <c r="A385" s="7"/>
      <c r="B385" s="104"/>
      <c r="C385" s="9"/>
    </row>
    <row r="386" spans="1:3">
      <c r="A386" s="7"/>
      <c r="B386" s="104"/>
      <c r="C386" s="9"/>
    </row>
    <row r="387" spans="1:3">
      <c r="A387" s="7"/>
      <c r="B387" s="104"/>
      <c r="C387" s="9"/>
    </row>
    <row r="388" spans="1:3">
      <c r="A388" s="7"/>
      <c r="B388" s="104"/>
      <c r="C388" s="9"/>
    </row>
    <row r="389" spans="1:3">
      <c r="A389" s="7"/>
      <c r="B389" s="104"/>
      <c r="C389" s="9"/>
    </row>
    <row r="390" spans="1:3">
      <c r="A390" s="7"/>
      <c r="B390" s="104"/>
      <c r="C390" s="9"/>
    </row>
    <row r="391" spans="1:3">
      <c r="A391" s="7"/>
      <c r="B391" s="104"/>
      <c r="C391" s="9"/>
    </row>
    <row r="392" spans="1:3">
      <c r="A392" s="7"/>
      <c r="B392" s="104"/>
      <c r="C392" s="9"/>
    </row>
    <row r="393" spans="1:3">
      <c r="A393" s="7"/>
      <c r="B393" s="104"/>
    </row>
    <row r="394" spans="1:3">
      <c r="A394" s="7"/>
      <c r="B394" s="104"/>
    </row>
    <row r="395" spans="1:3">
      <c r="A395" s="7"/>
      <c r="B395" s="104"/>
    </row>
    <row r="396" spans="1:3">
      <c r="A396" s="7"/>
      <c r="B396" s="104"/>
    </row>
    <row r="397" spans="1:3">
      <c r="A397" s="7"/>
      <c r="B397" s="104"/>
    </row>
    <row r="398" spans="1:3">
      <c r="A398" s="7"/>
      <c r="B398" s="104"/>
    </row>
    <row r="399" spans="1:3">
      <c r="A399" s="7"/>
      <c r="B399" s="104"/>
    </row>
    <row r="400" spans="1:3">
      <c r="A400" s="7"/>
      <c r="B400" s="104"/>
    </row>
    <row r="401" spans="1:2">
      <c r="A401" s="7"/>
      <c r="B401" s="104"/>
    </row>
    <row r="402" spans="1:2">
      <c r="A402" s="7"/>
      <c r="B402" s="104"/>
    </row>
    <row r="403" spans="1:2">
      <c r="B403" s="104"/>
    </row>
    <row r="404" spans="1:2">
      <c r="B404" s="104"/>
    </row>
    <row r="405" spans="1:2">
      <c r="B405" s="104"/>
    </row>
    <row r="406" spans="1:2">
      <c r="B406" s="104"/>
    </row>
    <row r="407" spans="1:2">
      <c r="B407" s="104"/>
    </row>
    <row r="408" spans="1:2">
      <c r="B408" s="104"/>
    </row>
    <row r="409" spans="1:2">
      <c r="B409" s="104"/>
    </row>
    <row r="410" spans="1:2">
      <c r="B410" s="104"/>
    </row>
    <row r="411" spans="1:2">
      <c r="B411" s="104"/>
    </row>
    <row r="412" spans="1:2">
      <c r="B412" s="104"/>
    </row>
    <row r="413" spans="1:2">
      <c r="B413" s="104"/>
    </row>
    <row r="414" spans="1:2">
      <c r="B414" s="104"/>
    </row>
    <row r="415" spans="1:2">
      <c r="B415" s="104"/>
    </row>
    <row r="416" spans="1:2">
      <c r="B416" s="104"/>
    </row>
    <row r="417" spans="2:2">
      <c r="B417" s="104"/>
    </row>
    <row r="418" spans="2:2">
      <c r="B418" s="104"/>
    </row>
    <row r="419" spans="2:2">
      <c r="B419" s="104"/>
    </row>
    <row r="420" spans="2:2">
      <c r="B420" s="104"/>
    </row>
    <row r="421" spans="2:2">
      <c r="B421" s="104"/>
    </row>
    <row r="422" spans="2:2">
      <c r="B422" s="104"/>
    </row>
    <row r="423" spans="2:2">
      <c r="B423" s="104"/>
    </row>
    <row r="424" spans="2:2">
      <c r="B424" s="104"/>
    </row>
    <row r="425" spans="2:2">
      <c r="B425" s="104"/>
    </row>
    <row r="426" spans="2:2">
      <c r="B426" s="104"/>
    </row>
    <row r="427" spans="2:2">
      <c r="B427" s="104"/>
    </row>
    <row r="428" spans="2:2">
      <c r="B428" s="104"/>
    </row>
    <row r="429" spans="2:2">
      <c r="B429" s="104"/>
    </row>
    <row r="430" spans="2:2">
      <c r="B430" s="104"/>
    </row>
    <row r="431" spans="2:2">
      <c r="B431" s="104"/>
    </row>
    <row r="432" spans="2:2">
      <c r="B432" s="104"/>
    </row>
    <row r="433" spans="2:2">
      <c r="B433" s="104"/>
    </row>
    <row r="434" spans="2:2">
      <c r="B434" s="104"/>
    </row>
    <row r="435" spans="2:2">
      <c r="B435" s="104"/>
    </row>
    <row r="436" spans="2:2">
      <c r="B436" s="104"/>
    </row>
    <row r="437" spans="2:2">
      <c r="B437" s="104"/>
    </row>
    <row r="438" spans="2:2">
      <c r="B438" s="104"/>
    </row>
    <row r="439" spans="2:2">
      <c r="B439" s="104"/>
    </row>
    <row r="440" spans="2:2">
      <c r="B440" s="104"/>
    </row>
    <row r="441" spans="2:2">
      <c r="B441" s="104"/>
    </row>
    <row r="442" spans="2:2">
      <c r="B442" s="104"/>
    </row>
    <row r="443" spans="2:2">
      <c r="B443" s="104"/>
    </row>
    <row r="444" spans="2:2">
      <c r="B444" s="104"/>
    </row>
    <row r="445" spans="2:2">
      <c r="B445" s="104"/>
    </row>
    <row r="446" spans="2:2">
      <c r="B446" s="104"/>
    </row>
    <row r="447" spans="2:2">
      <c r="B447" s="104"/>
    </row>
    <row r="448" spans="2:2">
      <c r="B448" s="104"/>
    </row>
    <row r="449" spans="2:2">
      <c r="B449" s="104"/>
    </row>
    <row r="450" spans="2:2">
      <c r="B450" s="104"/>
    </row>
    <row r="451" spans="2:2">
      <c r="B451" s="104"/>
    </row>
    <row r="452" spans="2:2">
      <c r="B452" s="104"/>
    </row>
    <row r="453" spans="2:2">
      <c r="B453" s="104"/>
    </row>
    <row r="454" spans="2:2">
      <c r="B454" s="104"/>
    </row>
    <row r="455" spans="2:2">
      <c r="B455" s="104"/>
    </row>
    <row r="456" spans="2:2">
      <c r="B456" s="104"/>
    </row>
    <row r="457" spans="2:2">
      <c r="B457" s="104"/>
    </row>
    <row r="458" spans="2:2">
      <c r="B458" s="104"/>
    </row>
    <row r="459" spans="2:2">
      <c r="B459" s="104"/>
    </row>
    <row r="460" spans="2:2">
      <c r="B460" s="104"/>
    </row>
    <row r="461" spans="2:2">
      <c r="B461" s="104"/>
    </row>
    <row r="462" spans="2:2">
      <c r="B462" s="104"/>
    </row>
    <row r="463" spans="2:2">
      <c r="B463" s="104"/>
    </row>
    <row r="464" spans="2:2">
      <c r="B464" s="104"/>
    </row>
    <row r="465" spans="2:2">
      <c r="B465" s="104"/>
    </row>
    <row r="466" spans="2:2">
      <c r="B466" s="104"/>
    </row>
    <row r="467" spans="2:2">
      <c r="B467" s="104"/>
    </row>
    <row r="468" spans="2:2">
      <c r="B468" s="104"/>
    </row>
    <row r="469" spans="2:2">
      <c r="B469" s="104"/>
    </row>
    <row r="470" spans="2:2">
      <c r="B470" s="104"/>
    </row>
    <row r="471" spans="2:2">
      <c r="B471" s="104"/>
    </row>
    <row r="472" spans="2:2">
      <c r="B472" s="104"/>
    </row>
    <row r="473" spans="2:2">
      <c r="B473" s="104"/>
    </row>
    <row r="474" spans="2:2">
      <c r="B474" s="104"/>
    </row>
    <row r="475" spans="2:2">
      <c r="B475" s="104"/>
    </row>
    <row r="476" spans="2:2">
      <c r="B476" s="104"/>
    </row>
    <row r="477" spans="2:2">
      <c r="B477" s="104"/>
    </row>
    <row r="478" spans="2:2">
      <c r="B478" s="104"/>
    </row>
    <row r="479" spans="2:2">
      <c r="B479" s="104"/>
    </row>
    <row r="480" spans="2:2">
      <c r="B480" s="104"/>
    </row>
    <row r="481" spans="2:2">
      <c r="B481" s="104"/>
    </row>
    <row r="482" spans="2:2">
      <c r="B482" s="104"/>
    </row>
    <row r="483" spans="2:2">
      <c r="B483" s="104"/>
    </row>
    <row r="484" spans="2:2">
      <c r="B484" s="104"/>
    </row>
    <row r="485" spans="2:2">
      <c r="B485" s="104"/>
    </row>
    <row r="486" spans="2:2">
      <c r="B486" s="104"/>
    </row>
    <row r="487" spans="2:2">
      <c r="B487" s="104"/>
    </row>
    <row r="488" spans="2:2">
      <c r="B488" s="104"/>
    </row>
    <row r="489" spans="2:2">
      <c r="B489" s="104"/>
    </row>
    <row r="490" spans="2:2">
      <c r="B490" s="104"/>
    </row>
    <row r="491" spans="2:2">
      <c r="B491" s="104"/>
    </row>
    <row r="492" spans="2:2">
      <c r="B492" s="104"/>
    </row>
    <row r="493" spans="2:2">
      <c r="B493" s="104"/>
    </row>
    <row r="494" spans="2:2">
      <c r="B494" s="104"/>
    </row>
    <row r="495" spans="2:2">
      <c r="B495" s="104"/>
    </row>
    <row r="496" spans="2:2">
      <c r="B496" s="104"/>
    </row>
    <row r="497" spans="2:2">
      <c r="B497" s="104"/>
    </row>
    <row r="498" spans="2:2">
      <c r="B498" s="104"/>
    </row>
    <row r="499" spans="2:2">
      <c r="B499" s="104"/>
    </row>
    <row r="500" spans="2:2">
      <c r="B500" s="104"/>
    </row>
    <row r="501" spans="2:2">
      <c r="B501" s="104"/>
    </row>
    <row r="502" spans="2:2">
      <c r="B502" s="104"/>
    </row>
    <row r="503" spans="2:2">
      <c r="B503" s="104"/>
    </row>
    <row r="504" spans="2:2">
      <c r="B504" s="104"/>
    </row>
    <row r="505" spans="2:2">
      <c r="B505" s="104"/>
    </row>
    <row r="506" spans="2:2">
      <c r="B506" s="104"/>
    </row>
    <row r="507" spans="2:2">
      <c r="B507" s="104"/>
    </row>
    <row r="508" spans="2:2">
      <c r="B508" s="104"/>
    </row>
    <row r="509" spans="2:2">
      <c r="B509" s="104"/>
    </row>
    <row r="510" spans="2:2">
      <c r="B510" s="104"/>
    </row>
    <row r="511" spans="2:2">
      <c r="B511" s="104"/>
    </row>
    <row r="512" spans="2:2">
      <c r="B512" s="104"/>
    </row>
    <row r="513" spans="2:2">
      <c r="B513" s="104"/>
    </row>
    <row r="514" spans="2:2">
      <c r="B514" s="104"/>
    </row>
    <row r="515" spans="2:2">
      <c r="B515" s="104"/>
    </row>
    <row r="516" spans="2:2">
      <c r="B516" s="104"/>
    </row>
    <row r="517" spans="2:2">
      <c r="B517" s="104"/>
    </row>
    <row r="518" spans="2:2">
      <c r="B518" s="104"/>
    </row>
    <row r="519" spans="2:2">
      <c r="B519" s="104"/>
    </row>
    <row r="520" spans="2:2">
      <c r="B520" s="104"/>
    </row>
    <row r="521" spans="2:2">
      <c r="B521" s="104"/>
    </row>
    <row r="522" spans="2:2">
      <c r="B522" s="104"/>
    </row>
    <row r="523" spans="2:2">
      <c r="B523" s="104"/>
    </row>
    <row r="524" spans="2:2">
      <c r="B524" s="104"/>
    </row>
    <row r="525" spans="2:2">
      <c r="B525" s="104"/>
    </row>
    <row r="526" spans="2:2">
      <c r="B526" s="104"/>
    </row>
    <row r="527" spans="2:2">
      <c r="B527" s="104"/>
    </row>
    <row r="528" spans="2:2">
      <c r="B528" s="104"/>
    </row>
    <row r="529" spans="2:2">
      <c r="B529" s="104"/>
    </row>
    <row r="530" spans="2:2">
      <c r="B530" s="104"/>
    </row>
    <row r="531" spans="2:2">
      <c r="B531" s="104"/>
    </row>
    <row r="532" spans="2:2">
      <c r="B532" s="104"/>
    </row>
    <row r="533" spans="2:2">
      <c r="B533" s="104"/>
    </row>
    <row r="534" spans="2:2">
      <c r="B534" s="104"/>
    </row>
    <row r="535" spans="2:2">
      <c r="B535" s="104"/>
    </row>
    <row r="536" spans="2:2">
      <c r="B536" s="104"/>
    </row>
    <row r="537" spans="2:2">
      <c r="B537" s="104"/>
    </row>
    <row r="538" spans="2:2">
      <c r="B538" s="104"/>
    </row>
  </sheetData>
  <pageMargins left="0.75" right="0.75" top="1" bottom="1" header="0.5" footer="0.51180555555555496"/>
  <pageSetup paperSize="9" scale="48" firstPageNumber="0" fitToHeight="9" orientation="portrait" horizontalDpi="300" verticalDpi="300" r:id="rId1"/>
  <headerFooter>
    <oddHeader>&amp;L&amp;9TROŠKOVNIK GRAĐEVINSKO - OBRTNIČKIH I INSTALATERSKIH RADOVA&amp;R&amp;P / &amp;N</oddHeader>
  </headerFooter>
  <rowBreaks count="9" manualBreakCount="9">
    <brk id="43" max="6" man="1"/>
    <brk id="74" max="6" man="1"/>
    <brk id="94" max="16383" man="1"/>
    <brk id="118" max="6" man="1"/>
    <brk id="143" max="16383" man="1"/>
    <brk id="172" max="6" man="1"/>
    <brk id="213" max="16383" man="1"/>
    <brk id="274" max="6" man="1"/>
    <brk id="33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CF6B8-6CE5-314D-80DF-F4DDB7388866}">
  <sheetPr>
    <pageSetUpPr fitToPage="1"/>
  </sheetPr>
  <dimension ref="A1:AMK213"/>
  <sheetViews>
    <sheetView tabSelected="1" view="pageBreakPreview" topLeftCell="A4" zoomScale="117" zoomScaleNormal="100" zoomScaleSheetLayoutView="117" zoomScalePageLayoutView="75" workbookViewId="0">
      <selection activeCell="D48" sqref="D48"/>
    </sheetView>
  </sheetViews>
  <sheetFormatPr defaultColWidth="8.796875" defaultRowHeight="17.399999999999999"/>
  <cols>
    <col min="1" max="1" width="7.5" style="13" customWidth="1"/>
    <col min="2" max="2" width="81.296875" style="13" customWidth="1"/>
    <col min="3" max="3" width="10.796875" style="13" customWidth="1"/>
    <col min="4" max="4" width="12.296875" style="13" customWidth="1"/>
    <col min="5" max="5" width="15.19921875" style="110" customWidth="1"/>
    <col min="6" max="6" width="19.5" style="111" customWidth="1"/>
    <col min="7" max="7" width="18.796875" style="41" customWidth="1"/>
    <col min="8" max="255" width="8.796875" style="1" customWidth="1"/>
    <col min="256" max="256" width="5" style="1" customWidth="1"/>
    <col min="257" max="257" width="65.69921875" style="1" customWidth="1"/>
    <col min="258" max="258" width="7.19921875" style="1" customWidth="1"/>
    <col min="259" max="259" width="8.69921875" style="1" customWidth="1"/>
    <col min="260" max="260" width="11.5" style="1" customWidth="1"/>
    <col min="261" max="261" width="12.796875" style="1" customWidth="1"/>
    <col min="262" max="511" width="8.796875" style="1" customWidth="1"/>
    <col min="512" max="512" width="5" style="1" customWidth="1"/>
    <col min="513" max="513" width="65.69921875" style="1" customWidth="1"/>
    <col min="514" max="514" width="7.19921875" style="1" customWidth="1"/>
    <col min="515" max="515" width="8.69921875" style="1" customWidth="1"/>
    <col min="516" max="516" width="11.5" style="1" customWidth="1"/>
    <col min="517" max="517" width="12.796875" style="1" customWidth="1"/>
    <col min="518" max="767" width="8.796875" style="1" customWidth="1"/>
    <col min="768" max="768" width="5" style="1" customWidth="1"/>
    <col min="769" max="769" width="65.69921875" style="1" customWidth="1"/>
    <col min="770" max="770" width="7.19921875" style="1" customWidth="1"/>
    <col min="771" max="771" width="8.69921875" style="1" customWidth="1"/>
    <col min="772" max="772" width="11.5" style="1" customWidth="1"/>
    <col min="773" max="773" width="12.796875" style="1" customWidth="1"/>
    <col min="774" max="1024" width="8.796875" style="1" customWidth="1"/>
  </cols>
  <sheetData>
    <row r="1" spans="1:1024" ht="61.05" customHeight="1">
      <c r="A1" s="38" t="s">
        <v>5</v>
      </c>
      <c r="B1" s="38" t="s">
        <v>6</v>
      </c>
      <c r="C1" s="38" t="s">
        <v>7</v>
      </c>
      <c r="D1" s="38" t="s">
        <v>8</v>
      </c>
      <c r="E1" s="106" t="s">
        <v>9</v>
      </c>
      <c r="F1" s="107" t="s">
        <v>10</v>
      </c>
      <c r="G1" s="39" t="s">
        <v>11</v>
      </c>
    </row>
    <row r="2" spans="1:1024">
      <c r="A2" s="12"/>
      <c r="B2" s="12"/>
      <c r="C2" s="12"/>
      <c r="D2" s="12"/>
      <c r="E2" s="108"/>
      <c r="F2" s="109"/>
      <c r="G2" s="40"/>
    </row>
    <row r="3" spans="1:1024" ht="20.399999999999999">
      <c r="A3" s="161"/>
      <c r="B3" s="167"/>
      <c r="C3" s="162"/>
      <c r="D3" s="163"/>
      <c r="E3" s="164"/>
      <c r="F3" s="165"/>
      <c r="G3" s="164"/>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21">
      <c r="A4" s="169" t="s">
        <v>12</v>
      </c>
      <c r="B4" s="170" t="s">
        <v>275</v>
      </c>
      <c r="C4" s="171"/>
      <c r="D4" s="172"/>
      <c r="E4" s="173"/>
      <c r="F4" s="174"/>
      <c r="G4" s="173"/>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20.399999999999999">
      <c r="A5" s="161"/>
      <c r="B5" s="167"/>
      <c r="C5" s="162"/>
      <c r="D5" s="163"/>
      <c r="E5" s="164"/>
      <c r="F5" s="165"/>
      <c r="G5" s="164"/>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21">
      <c r="A6" s="161"/>
      <c r="B6" s="175" t="s">
        <v>14</v>
      </c>
      <c r="C6" s="162"/>
      <c r="D6" s="163"/>
      <c r="E6" s="164"/>
      <c r="F6" s="165"/>
      <c r="G6" s="164"/>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409.05" customHeight="1">
      <c r="A7" s="166"/>
      <c r="B7" s="167" t="s">
        <v>274</v>
      </c>
      <c r="C7" s="162"/>
      <c r="D7" s="163"/>
      <c r="E7" s="168"/>
      <c r="F7" s="166"/>
      <c r="G7" s="168"/>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211.05" customHeight="1">
      <c r="A8" s="166"/>
      <c r="B8" s="167" t="s">
        <v>279</v>
      </c>
      <c r="C8" s="162"/>
      <c r="D8" s="163"/>
      <c r="E8" s="168"/>
      <c r="F8" s="166"/>
      <c r="G8" s="16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61.2">
      <c r="A9" s="161"/>
      <c r="B9" s="167" t="s">
        <v>276</v>
      </c>
      <c r="C9" s="162"/>
      <c r="D9" s="163"/>
      <c r="E9" s="164"/>
      <c r="F9" s="165"/>
      <c r="G9" s="164"/>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20.399999999999999">
      <c r="A10" s="161"/>
      <c r="B10" s="167" t="s">
        <v>280</v>
      </c>
      <c r="C10" s="162"/>
      <c r="D10" s="163"/>
      <c r="E10" s="164"/>
      <c r="F10" s="165"/>
      <c r="G10" s="164"/>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20.399999999999999">
      <c r="A11" s="161"/>
      <c r="B11" s="167"/>
      <c r="C11" s="162"/>
      <c r="D11" s="163"/>
      <c r="E11" s="164"/>
      <c r="F11" s="165"/>
      <c r="G11" s="164"/>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142.80000000000001">
      <c r="A12" s="161" t="s">
        <v>92</v>
      </c>
      <c r="B12" s="167" t="s">
        <v>306</v>
      </c>
      <c r="C12" s="162"/>
      <c r="D12" s="197"/>
      <c r="E12" s="164"/>
      <c r="F12" s="201"/>
      <c r="G12" s="164"/>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21">
      <c r="A13" s="177"/>
      <c r="B13" s="178" t="s">
        <v>281</v>
      </c>
      <c r="C13" s="179" t="s">
        <v>25</v>
      </c>
      <c r="D13" s="198">
        <v>1</v>
      </c>
      <c r="E13" s="164">
        <v>0</v>
      </c>
      <c r="F13" s="201">
        <f t="shared" ref="F13" si="0">D13*E13</f>
        <v>0</v>
      </c>
      <c r="G13" s="164"/>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21">
      <c r="A14" s="161"/>
      <c r="B14" s="167"/>
      <c r="C14" s="162"/>
      <c r="D14" s="197"/>
      <c r="E14" s="164"/>
      <c r="F14" s="201"/>
      <c r="G14" s="16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21">
      <c r="A15" s="161"/>
      <c r="B15" s="167"/>
      <c r="C15" s="162"/>
      <c r="D15" s="197"/>
      <c r="E15" s="164"/>
      <c r="F15" s="201"/>
      <c r="G15" s="164"/>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61.2">
      <c r="A16" s="161" t="s">
        <v>93</v>
      </c>
      <c r="B16" s="167" t="s">
        <v>282</v>
      </c>
      <c r="C16" s="162"/>
      <c r="D16" s="197"/>
      <c r="E16" s="164"/>
      <c r="F16" s="201"/>
      <c r="G16" s="164"/>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5" ht="21">
      <c r="A17" s="183"/>
      <c r="B17" s="184" t="s">
        <v>283</v>
      </c>
      <c r="C17" s="185" t="s">
        <v>25</v>
      </c>
      <c r="D17" s="200">
        <v>1</v>
      </c>
      <c r="E17" s="176">
        <v>0</v>
      </c>
      <c r="F17" s="202">
        <f t="shared" ref="F17" si="1">D17*E17</f>
        <v>0</v>
      </c>
      <c r="G17" s="176"/>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5" ht="21">
      <c r="A18" s="161"/>
      <c r="B18" s="167"/>
      <c r="C18" s="162"/>
      <c r="D18" s="197"/>
      <c r="E18" s="164"/>
      <c r="F18" s="201"/>
      <c r="G18" s="164"/>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5" ht="61.2">
      <c r="A19" s="161" t="s">
        <v>94</v>
      </c>
      <c r="B19" s="167" t="s">
        <v>284</v>
      </c>
      <c r="C19" s="162"/>
      <c r="D19" s="197"/>
      <c r="E19" s="164"/>
      <c r="F19" s="201"/>
      <c r="G19" s="164"/>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5" ht="21">
      <c r="A20" s="180"/>
      <c r="B20" s="186" t="s">
        <v>285</v>
      </c>
      <c r="C20" s="182" t="s">
        <v>25</v>
      </c>
      <c r="D20" s="199">
        <v>1</v>
      </c>
      <c r="E20" s="176">
        <v>0</v>
      </c>
      <c r="F20" s="202">
        <f>D20*E20</f>
        <v>0</v>
      </c>
      <c r="G20" s="176"/>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5" ht="21">
      <c r="A21" s="161"/>
      <c r="B21" s="167"/>
      <c r="C21" s="162"/>
      <c r="D21" s="197"/>
      <c r="E21" s="164"/>
      <c r="F21" s="201"/>
      <c r="G21" s="164"/>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5" ht="61.2">
      <c r="A22" s="161" t="s">
        <v>95</v>
      </c>
      <c r="B22" s="167" t="s">
        <v>286</v>
      </c>
      <c r="C22" s="162"/>
      <c r="D22" s="197"/>
      <c r="E22" s="164"/>
      <c r="F22" s="201"/>
      <c r="G22" s="164"/>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5" ht="21">
      <c r="A23" s="180"/>
      <c r="B23" s="181" t="s">
        <v>287</v>
      </c>
      <c r="C23" s="182" t="s">
        <v>25</v>
      </c>
      <c r="D23" s="199">
        <v>1</v>
      </c>
      <c r="E23" s="176">
        <v>0</v>
      </c>
      <c r="F23" s="202">
        <f>D23*E23</f>
        <v>0</v>
      </c>
      <c r="G23" s="176"/>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5" ht="21">
      <c r="A24" s="161"/>
      <c r="B24" s="167"/>
      <c r="C24" s="162"/>
      <c r="D24" s="197"/>
      <c r="E24" s="164"/>
      <c r="F24" s="201"/>
      <c r="G24" s="16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5" ht="142.80000000000001">
      <c r="A25" s="161" t="s">
        <v>277</v>
      </c>
      <c r="B25" s="167" t="s">
        <v>288</v>
      </c>
      <c r="C25" s="162"/>
      <c r="D25" s="197"/>
      <c r="E25" s="164"/>
      <c r="F25" s="201"/>
      <c r="G25" s="164"/>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5" ht="21">
      <c r="A26" s="180"/>
      <c r="B26" s="181"/>
      <c r="C26" s="182" t="s">
        <v>17</v>
      </c>
      <c r="D26" s="199">
        <v>1</v>
      </c>
      <c r="E26" s="176">
        <v>0</v>
      </c>
      <c r="F26" s="202">
        <f>D26*E26</f>
        <v>0</v>
      </c>
      <c r="G26" s="17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5" ht="21">
      <c r="A27" s="161"/>
      <c r="B27" s="175"/>
      <c r="C27" s="162"/>
      <c r="D27" s="163"/>
      <c r="E27" s="164"/>
      <c r="F27" s="165"/>
      <c r="G27" s="164"/>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5" ht="21">
      <c r="A28" s="187" t="s">
        <v>12</v>
      </c>
      <c r="B28" s="188" t="s">
        <v>278</v>
      </c>
      <c r="C28" s="189"/>
      <c r="D28" s="190"/>
      <c r="E28" s="191"/>
      <c r="F28" s="192">
        <f>SUM(F11:F27)</f>
        <v>0</v>
      </c>
      <c r="G28" s="191"/>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5">
      <c r="A29" s="57"/>
      <c r="B29" s="58"/>
      <c r="C29" s="59"/>
      <c r="D29" s="60"/>
      <c r="E29" s="118"/>
      <c r="F29" s="119"/>
      <c r="G29" s="61"/>
    </row>
    <row r="30" spans="1:1025" s="1" customFormat="1">
      <c r="A30" s="7"/>
      <c r="B30" s="48"/>
      <c r="C30" s="9"/>
      <c r="D30" s="101"/>
      <c r="E30" s="110"/>
      <c r="F30" s="111"/>
      <c r="G30" s="11"/>
      <c r="AMK30"/>
    </row>
    <row r="31" spans="1:1025" s="1" customFormat="1">
      <c r="A31" s="42"/>
      <c r="B31" s="62" t="s">
        <v>70</v>
      </c>
      <c r="C31" s="44"/>
      <c r="D31" s="102"/>
      <c r="E31" s="112"/>
      <c r="F31" s="113">
        <f>F28</f>
        <v>0</v>
      </c>
      <c r="G31" s="46"/>
      <c r="AMK31"/>
    </row>
    <row r="32" spans="1:1025" s="1" customFormat="1">
      <c r="A32" s="42"/>
      <c r="B32" s="62" t="s">
        <v>71</v>
      </c>
      <c r="C32" s="44"/>
      <c r="D32" s="102"/>
      <c r="E32" s="112"/>
      <c r="F32" s="113">
        <f>0.25*F31</f>
        <v>0</v>
      </c>
      <c r="G32" s="46"/>
      <c r="AMK32"/>
    </row>
    <row r="33" spans="1:1025" s="1" customFormat="1">
      <c r="A33" s="42"/>
      <c r="B33" s="62" t="s">
        <v>72</v>
      </c>
      <c r="C33" s="44"/>
      <c r="D33" s="102"/>
      <c r="E33" s="112"/>
      <c r="F33" s="113">
        <f>F31+F32</f>
        <v>0</v>
      </c>
      <c r="G33" s="46"/>
      <c r="AMK33"/>
    </row>
    <row r="34" spans="1:1025" s="1" customFormat="1">
      <c r="A34" s="7"/>
      <c r="B34" s="48"/>
      <c r="C34" s="9"/>
      <c r="D34" s="101"/>
      <c r="E34" s="110"/>
      <c r="F34" s="111"/>
      <c r="G34" s="103"/>
      <c r="AMK34"/>
    </row>
    <row r="35" spans="1:1025" s="1" customFormat="1">
      <c r="A35" s="7"/>
      <c r="B35" s="48"/>
      <c r="C35" s="9"/>
      <c r="D35" s="101"/>
      <c r="E35" s="110"/>
      <c r="F35" s="111"/>
      <c r="G35" s="41"/>
      <c r="AMK35"/>
    </row>
    <row r="36" spans="1:1025" s="1" customFormat="1">
      <c r="A36" s="7"/>
      <c r="B36" s="48"/>
      <c r="C36" s="9"/>
      <c r="D36" s="101"/>
      <c r="E36" s="110"/>
      <c r="F36" s="111"/>
      <c r="G36" s="41"/>
      <c r="AMK36"/>
    </row>
    <row r="37" spans="1:1025" s="1" customFormat="1">
      <c r="A37" s="7"/>
      <c r="B37" s="48"/>
      <c r="C37" s="9"/>
      <c r="D37" s="101"/>
      <c r="E37" s="110"/>
      <c r="F37" s="111"/>
      <c r="G37" s="41"/>
      <c r="AMK37"/>
    </row>
    <row r="38" spans="1:1025" s="1" customFormat="1">
      <c r="A38" s="7"/>
      <c r="B38" s="48"/>
      <c r="C38" s="9"/>
      <c r="D38" s="101"/>
      <c r="E38" s="110"/>
      <c r="F38" s="111"/>
      <c r="G38" s="41"/>
      <c r="AMK38"/>
    </row>
    <row r="39" spans="1:1025" s="1" customFormat="1">
      <c r="A39" s="7"/>
      <c r="B39" s="48"/>
      <c r="C39" s="9"/>
      <c r="D39" s="101"/>
      <c r="E39" s="110"/>
      <c r="F39" s="111"/>
      <c r="G39" s="41"/>
      <c r="AMK39"/>
    </row>
    <row r="40" spans="1:1025" s="1" customFormat="1">
      <c r="A40" s="7"/>
      <c r="B40" s="48"/>
      <c r="C40" s="9"/>
      <c r="D40" s="101"/>
      <c r="E40" s="110"/>
      <c r="F40" s="111"/>
      <c r="G40" s="41"/>
      <c r="AMK40"/>
    </row>
    <row r="41" spans="1:1025" s="1" customFormat="1">
      <c r="A41" s="7"/>
      <c r="B41" s="48"/>
      <c r="C41" s="9"/>
      <c r="D41" s="101"/>
      <c r="E41" s="110"/>
      <c r="F41" s="111"/>
      <c r="G41" s="41"/>
      <c r="AMK41"/>
    </row>
    <row r="42" spans="1:1025" s="1" customFormat="1">
      <c r="A42" s="7"/>
      <c r="B42" s="48"/>
      <c r="C42" s="9"/>
      <c r="D42" s="101"/>
      <c r="E42" s="110"/>
      <c r="F42" s="111"/>
      <c r="G42" s="41"/>
      <c r="AMK42"/>
    </row>
    <row r="43" spans="1:1025" s="110" customFormat="1">
      <c r="A43" s="7"/>
      <c r="B43" s="104"/>
      <c r="C43" s="9"/>
      <c r="D43" s="101"/>
      <c r="F43" s="111"/>
      <c r="G43" s="4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row>
    <row r="44" spans="1:1025" s="110" customFormat="1">
      <c r="A44" s="7"/>
      <c r="B44" s="104"/>
      <c r="C44" s="9"/>
      <c r="D44" s="101"/>
      <c r="F44" s="111"/>
      <c r="G44" s="4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row>
    <row r="45" spans="1:1025" s="110" customFormat="1">
      <c r="A45" s="7"/>
      <c r="B45" s="104"/>
      <c r="C45" s="9"/>
      <c r="D45" s="101"/>
      <c r="F45" s="111"/>
      <c r="G45" s="4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row>
    <row r="46" spans="1:1025" s="110" customFormat="1">
      <c r="A46" s="7"/>
      <c r="B46" s="104"/>
      <c r="C46" s="9"/>
      <c r="D46" s="101"/>
      <c r="F46" s="111"/>
      <c r="G46" s="4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row>
    <row r="47" spans="1:1025" s="110" customFormat="1">
      <c r="A47" s="7"/>
      <c r="B47" s="104"/>
      <c r="C47" s="9"/>
      <c r="D47" s="101"/>
      <c r="F47" s="111"/>
      <c r="G47" s="4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row>
    <row r="48" spans="1:1025" s="110" customFormat="1">
      <c r="A48" s="7"/>
      <c r="B48" s="104"/>
      <c r="C48" s="9"/>
      <c r="D48" s="101"/>
      <c r="F48" s="111"/>
      <c r="G48" s="4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row>
    <row r="49" spans="1:1025" s="110" customFormat="1">
      <c r="A49" s="7"/>
      <c r="B49" s="104"/>
      <c r="C49" s="9"/>
      <c r="D49" s="101"/>
      <c r="F49" s="111"/>
      <c r="G49" s="4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row>
    <row r="50" spans="1:1025" s="110" customFormat="1">
      <c r="A50" s="7"/>
      <c r="B50" s="104"/>
      <c r="C50" s="9"/>
      <c r="D50" s="101"/>
      <c r="F50" s="111"/>
      <c r="G50" s="4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row>
    <row r="51" spans="1:1025" s="110" customFormat="1">
      <c r="A51" s="7"/>
      <c r="B51" s="104"/>
      <c r="C51" s="9"/>
      <c r="D51" s="101"/>
      <c r="F51" s="111"/>
      <c r="G51" s="4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row>
    <row r="52" spans="1:1025" s="110" customFormat="1">
      <c r="A52" s="7"/>
      <c r="B52" s="104"/>
      <c r="C52" s="9"/>
      <c r="D52" s="13"/>
      <c r="F52" s="111"/>
      <c r="G52" s="4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row>
    <row r="53" spans="1:1025" s="110" customFormat="1">
      <c r="A53" s="7"/>
      <c r="B53" s="104"/>
      <c r="C53" s="9"/>
      <c r="D53" s="13"/>
      <c r="F53" s="111"/>
      <c r="G53" s="4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row>
    <row r="54" spans="1:1025" s="110" customFormat="1">
      <c r="A54" s="7"/>
      <c r="B54" s="104"/>
      <c r="C54" s="9"/>
      <c r="D54" s="13"/>
      <c r="F54" s="111"/>
      <c r="G54" s="4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row>
    <row r="55" spans="1:1025" s="110" customFormat="1">
      <c r="A55" s="7"/>
      <c r="B55" s="104"/>
      <c r="C55" s="9"/>
      <c r="D55" s="13"/>
      <c r="F55" s="111"/>
      <c r="G55" s="4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row>
    <row r="56" spans="1:1025" s="110" customFormat="1">
      <c r="A56" s="7"/>
      <c r="B56" s="104"/>
      <c r="C56" s="9"/>
      <c r="D56" s="13"/>
      <c r="F56" s="111"/>
      <c r="G56" s="4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row>
    <row r="57" spans="1:1025" s="110" customFormat="1">
      <c r="A57" s="7"/>
      <c r="B57" s="104"/>
      <c r="C57" s="9"/>
      <c r="D57" s="13"/>
      <c r="F57" s="111"/>
      <c r="G57" s="4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row>
    <row r="58" spans="1:1025" s="110" customFormat="1">
      <c r="A58" s="7"/>
      <c r="B58" s="104"/>
      <c r="C58" s="9"/>
      <c r="D58" s="13"/>
      <c r="F58" s="111"/>
      <c r="G58" s="4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row>
    <row r="59" spans="1:1025" s="13" customFormat="1">
      <c r="A59" s="7"/>
      <c r="B59" s="104"/>
      <c r="C59" s="9"/>
      <c r="E59" s="110"/>
      <c r="F59" s="111"/>
      <c r="G59" s="4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row>
    <row r="60" spans="1:1025" s="13" customFormat="1">
      <c r="A60" s="7"/>
      <c r="B60" s="104"/>
      <c r="C60" s="9"/>
      <c r="E60" s="110"/>
      <c r="F60" s="111"/>
      <c r="G60" s="4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row>
    <row r="61" spans="1:1025" s="13" customFormat="1">
      <c r="A61" s="7"/>
      <c r="B61" s="104"/>
      <c r="C61" s="9"/>
      <c r="E61" s="110"/>
      <c r="F61" s="111"/>
      <c r="G61" s="4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row>
    <row r="62" spans="1:1025" s="13" customFormat="1">
      <c r="A62" s="7"/>
      <c r="B62" s="104"/>
      <c r="C62" s="9"/>
      <c r="E62" s="110"/>
      <c r="F62" s="111"/>
      <c r="G62" s="4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row>
    <row r="63" spans="1:1025" s="13" customFormat="1">
      <c r="A63" s="7"/>
      <c r="B63" s="104"/>
      <c r="C63" s="9"/>
      <c r="E63" s="110"/>
      <c r="F63" s="111"/>
      <c r="G63" s="4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row>
    <row r="64" spans="1:1025" s="13" customFormat="1">
      <c r="A64" s="7"/>
      <c r="B64" s="104"/>
      <c r="C64" s="9"/>
      <c r="E64" s="110"/>
      <c r="F64" s="111"/>
      <c r="G64" s="4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row>
    <row r="65" spans="1:1025" s="13" customFormat="1">
      <c r="A65" s="7"/>
      <c r="B65" s="104"/>
      <c r="C65" s="9"/>
      <c r="E65" s="110"/>
      <c r="F65" s="111"/>
      <c r="G65" s="4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row>
    <row r="66" spans="1:1025" s="13" customFormat="1">
      <c r="A66" s="7"/>
      <c r="B66" s="104"/>
      <c r="C66" s="9"/>
      <c r="E66" s="110"/>
      <c r="F66" s="111"/>
      <c r="G66" s="4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row>
    <row r="67" spans="1:1025" s="13" customFormat="1">
      <c r="A67" s="7"/>
      <c r="B67" s="104"/>
      <c r="C67" s="9"/>
      <c r="E67" s="110"/>
      <c r="F67" s="111"/>
      <c r="G67" s="4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row>
    <row r="68" spans="1:1025" s="13" customFormat="1">
      <c r="A68" s="7"/>
      <c r="B68" s="104"/>
      <c r="E68" s="110"/>
      <c r="F68" s="111"/>
      <c r="G68" s="4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row>
    <row r="69" spans="1:1025" s="13" customFormat="1">
      <c r="A69" s="7"/>
      <c r="B69" s="104"/>
      <c r="E69" s="110"/>
      <c r="F69" s="111"/>
      <c r="G69" s="4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row>
    <row r="70" spans="1:1025" s="13" customFormat="1">
      <c r="A70" s="7"/>
      <c r="B70" s="104"/>
      <c r="E70" s="110"/>
      <c r="F70" s="111"/>
      <c r="G70" s="4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row>
    <row r="71" spans="1:1025" s="13" customFormat="1">
      <c r="A71" s="7"/>
      <c r="B71" s="104"/>
      <c r="E71" s="110"/>
      <c r="F71" s="111"/>
      <c r="G71" s="4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row>
    <row r="72" spans="1:1025" s="13" customFormat="1">
      <c r="A72" s="7"/>
      <c r="B72" s="104"/>
      <c r="E72" s="110"/>
      <c r="F72" s="111"/>
      <c r="G72" s="4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AMJ72" s="1"/>
      <c r="AMK72"/>
    </row>
    <row r="73" spans="1:1025" s="13" customFormat="1">
      <c r="A73" s="7"/>
      <c r="B73" s="104"/>
      <c r="E73" s="110"/>
      <c r="F73" s="111"/>
      <c r="G73" s="4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c r="AMK73"/>
    </row>
    <row r="74" spans="1:1025" s="13" customFormat="1">
      <c r="A74" s="7"/>
      <c r="B74" s="104"/>
      <c r="E74" s="110"/>
      <c r="F74" s="111"/>
      <c r="G74" s="4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AMJ74" s="1"/>
      <c r="AMK74"/>
    </row>
    <row r="75" spans="1:1025" s="13" customFormat="1">
      <c r="A75" s="7"/>
      <c r="B75" s="104"/>
      <c r="E75" s="110"/>
      <c r="F75" s="111"/>
      <c r="G75" s="4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c r="AMK75"/>
    </row>
    <row r="76" spans="1:1025" s="13" customFormat="1">
      <c r="A76" s="7"/>
      <c r="B76" s="104"/>
      <c r="E76" s="110"/>
      <c r="F76" s="111"/>
      <c r="G76" s="4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row>
    <row r="77" spans="1:1025" s="13" customFormat="1">
      <c r="A77" s="7"/>
      <c r="B77" s="104"/>
      <c r="E77" s="110"/>
      <c r="F77" s="111"/>
      <c r="G77" s="4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row>
    <row r="78" spans="1:1025" s="13" customFormat="1">
      <c r="B78" s="104"/>
      <c r="E78" s="110"/>
      <c r="F78" s="111"/>
      <c r="G78" s="4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row>
    <row r="79" spans="1:1025" s="13" customFormat="1">
      <c r="B79" s="104"/>
      <c r="E79" s="110"/>
      <c r="F79" s="111"/>
      <c r="G79" s="4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row>
    <row r="80" spans="1:1025" s="13" customFormat="1">
      <c r="B80" s="104"/>
      <c r="E80" s="110"/>
      <c r="F80" s="111"/>
      <c r="G80" s="4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row>
    <row r="81" spans="2:1025" s="13" customFormat="1">
      <c r="B81" s="104"/>
      <c r="E81" s="110"/>
      <c r="F81" s="111"/>
      <c r="G81" s="4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row>
    <row r="82" spans="2:1025" s="13" customFormat="1">
      <c r="B82" s="104"/>
      <c r="E82" s="110"/>
      <c r="F82" s="111"/>
      <c r="G82" s="4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s="1"/>
      <c r="ALW82" s="1"/>
      <c r="ALX82" s="1"/>
      <c r="ALY82" s="1"/>
      <c r="ALZ82" s="1"/>
      <c r="AMA82" s="1"/>
      <c r="AMB82" s="1"/>
      <c r="AMC82" s="1"/>
      <c r="AMD82" s="1"/>
      <c r="AME82" s="1"/>
      <c r="AMF82" s="1"/>
      <c r="AMG82" s="1"/>
      <c r="AMH82" s="1"/>
      <c r="AMI82" s="1"/>
      <c r="AMJ82" s="1"/>
      <c r="AMK82"/>
    </row>
    <row r="83" spans="2:1025" s="13" customFormat="1">
      <c r="B83" s="104"/>
      <c r="E83" s="110"/>
      <c r="F83" s="111"/>
      <c r="G83" s="4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c r="AMK83"/>
    </row>
    <row r="84" spans="2:1025" s="13" customFormat="1">
      <c r="B84" s="104"/>
      <c r="E84" s="110"/>
      <c r="F84" s="111"/>
      <c r="G84" s="4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c r="AMK84"/>
    </row>
    <row r="85" spans="2:1025" s="13" customFormat="1">
      <c r="B85" s="104"/>
      <c r="E85" s="110"/>
      <c r="F85" s="111"/>
      <c r="G85" s="4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row>
    <row r="86" spans="2:1025" s="13" customFormat="1">
      <c r="B86" s="104"/>
      <c r="E86" s="110"/>
      <c r="F86" s="111"/>
      <c r="G86" s="4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AKV86" s="1"/>
      <c r="AKW86" s="1"/>
      <c r="AKX86" s="1"/>
      <c r="AKY86" s="1"/>
      <c r="AKZ86" s="1"/>
      <c r="ALA86" s="1"/>
      <c r="ALB86" s="1"/>
      <c r="ALC86" s="1"/>
      <c r="ALD86" s="1"/>
      <c r="ALE86" s="1"/>
      <c r="ALF86" s="1"/>
      <c r="ALG86" s="1"/>
      <c r="ALH86" s="1"/>
      <c r="ALI86" s="1"/>
      <c r="ALJ86" s="1"/>
      <c r="ALK86" s="1"/>
      <c r="ALL86" s="1"/>
      <c r="ALM86" s="1"/>
      <c r="ALN86" s="1"/>
      <c r="ALO86" s="1"/>
      <c r="ALP86" s="1"/>
      <c r="ALQ86" s="1"/>
      <c r="ALR86" s="1"/>
      <c r="ALS86" s="1"/>
      <c r="ALT86" s="1"/>
      <c r="ALU86" s="1"/>
      <c r="ALV86" s="1"/>
      <c r="ALW86" s="1"/>
      <c r="ALX86" s="1"/>
      <c r="ALY86" s="1"/>
      <c r="ALZ86" s="1"/>
      <c r="AMA86" s="1"/>
      <c r="AMB86" s="1"/>
      <c r="AMC86" s="1"/>
      <c r="AMD86" s="1"/>
      <c r="AME86" s="1"/>
      <c r="AMF86" s="1"/>
      <c r="AMG86" s="1"/>
      <c r="AMH86" s="1"/>
      <c r="AMI86" s="1"/>
      <c r="AMJ86" s="1"/>
      <c r="AMK86"/>
    </row>
    <row r="87" spans="2:1025" s="13" customFormat="1">
      <c r="B87" s="104"/>
      <c r="E87" s="110"/>
      <c r="F87" s="111"/>
      <c r="G87" s="4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c r="AKX87" s="1"/>
      <c r="AKY87" s="1"/>
      <c r="AKZ87" s="1"/>
      <c r="ALA87" s="1"/>
      <c r="ALB87" s="1"/>
      <c r="ALC87" s="1"/>
      <c r="ALD87" s="1"/>
      <c r="ALE87" s="1"/>
      <c r="ALF87" s="1"/>
      <c r="ALG87" s="1"/>
      <c r="ALH87" s="1"/>
      <c r="ALI87" s="1"/>
      <c r="ALJ87" s="1"/>
      <c r="ALK87" s="1"/>
      <c r="ALL87" s="1"/>
      <c r="ALM87" s="1"/>
      <c r="ALN87" s="1"/>
      <c r="ALO87" s="1"/>
      <c r="ALP87" s="1"/>
      <c r="ALQ87" s="1"/>
      <c r="ALR87" s="1"/>
      <c r="ALS87" s="1"/>
      <c r="ALT87" s="1"/>
      <c r="ALU87" s="1"/>
      <c r="ALV87" s="1"/>
      <c r="ALW87" s="1"/>
      <c r="ALX87" s="1"/>
      <c r="ALY87" s="1"/>
      <c r="ALZ87" s="1"/>
      <c r="AMA87" s="1"/>
      <c r="AMB87" s="1"/>
      <c r="AMC87" s="1"/>
      <c r="AMD87" s="1"/>
      <c r="AME87" s="1"/>
      <c r="AMF87" s="1"/>
      <c r="AMG87" s="1"/>
      <c r="AMH87" s="1"/>
      <c r="AMI87" s="1"/>
      <c r="AMJ87" s="1"/>
      <c r="AMK87"/>
    </row>
    <row r="88" spans="2:1025" s="13" customFormat="1">
      <c r="B88" s="104"/>
      <c r="E88" s="110"/>
      <c r="F88" s="111"/>
      <c r="G88" s="4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row>
    <row r="89" spans="2:1025" s="13" customFormat="1">
      <c r="B89" s="104"/>
      <c r="E89" s="110"/>
      <c r="F89" s="111"/>
      <c r="G89" s="4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row>
    <row r="90" spans="2:1025" s="13" customFormat="1">
      <c r="B90" s="104"/>
      <c r="E90" s="110"/>
      <c r="F90" s="111"/>
      <c r="G90" s="4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row>
    <row r="91" spans="2:1025" s="13" customFormat="1">
      <c r="B91" s="104"/>
      <c r="E91" s="110"/>
      <c r="F91" s="111"/>
      <c r="G91" s="4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row>
    <row r="92" spans="2:1025" s="13" customFormat="1">
      <c r="B92" s="104"/>
      <c r="E92" s="110"/>
      <c r="F92" s="111"/>
      <c r="G92" s="4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row>
    <row r="93" spans="2:1025" s="13" customFormat="1">
      <c r="B93" s="104"/>
      <c r="E93" s="110"/>
      <c r="F93" s="111"/>
      <c r="G93" s="4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row>
    <row r="94" spans="2:1025" s="13" customFormat="1">
      <c r="B94" s="104"/>
      <c r="E94" s="110"/>
      <c r="F94" s="111"/>
      <c r="G94" s="4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row>
    <row r="95" spans="2:1025" s="13" customFormat="1">
      <c r="B95" s="104"/>
      <c r="E95" s="110"/>
      <c r="F95" s="111"/>
      <c r="G95" s="4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s="1"/>
      <c r="ALW95" s="1"/>
      <c r="ALX95" s="1"/>
      <c r="ALY95" s="1"/>
      <c r="ALZ95" s="1"/>
      <c r="AMA95" s="1"/>
      <c r="AMB95" s="1"/>
      <c r="AMC95" s="1"/>
      <c r="AMD95" s="1"/>
      <c r="AME95" s="1"/>
      <c r="AMF95" s="1"/>
      <c r="AMG95" s="1"/>
      <c r="AMH95" s="1"/>
      <c r="AMI95" s="1"/>
      <c r="AMJ95" s="1"/>
      <c r="AMK95"/>
    </row>
    <row r="96" spans="2:1025" s="13" customFormat="1">
      <c r="B96" s="104"/>
      <c r="E96" s="110"/>
      <c r="F96" s="111"/>
      <c r="G96" s="4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s="1"/>
      <c r="ALW96" s="1"/>
      <c r="ALX96" s="1"/>
      <c r="ALY96" s="1"/>
      <c r="ALZ96" s="1"/>
      <c r="AMA96" s="1"/>
      <c r="AMB96" s="1"/>
      <c r="AMC96" s="1"/>
      <c r="AMD96" s="1"/>
      <c r="AME96" s="1"/>
      <c r="AMF96" s="1"/>
      <c r="AMG96" s="1"/>
      <c r="AMH96" s="1"/>
      <c r="AMI96" s="1"/>
      <c r="AMJ96" s="1"/>
      <c r="AMK96"/>
    </row>
    <row r="97" spans="2:1025" s="13" customFormat="1">
      <c r="B97" s="104"/>
      <c r="E97" s="110"/>
      <c r="F97" s="111"/>
      <c r="G97" s="4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c r="AMK97"/>
    </row>
    <row r="98" spans="2:1025" s="13" customFormat="1">
      <c r="B98" s="104"/>
      <c r="E98" s="110"/>
      <c r="F98" s="111"/>
      <c r="G98" s="4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AKV98" s="1"/>
      <c r="AKW98" s="1"/>
      <c r="AKX98" s="1"/>
      <c r="AKY98" s="1"/>
      <c r="AKZ98" s="1"/>
      <c r="ALA98" s="1"/>
      <c r="ALB98" s="1"/>
      <c r="ALC98" s="1"/>
      <c r="ALD98" s="1"/>
      <c r="ALE98" s="1"/>
      <c r="ALF98" s="1"/>
      <c r="ALG98" s="1"/>
      <c r="ALH98" s="1"/>
      <c r="ALI98" s="1"/>
      <c r="ALJ98" s="1"/>
      <c r="ALK98" s="1"/>
      <c r="ALL98" s="1"/>
      <c r="ALM98" s="1"/>
      <c r="ALN98" s="1"/>
      <c r="ALO98" s="1"/>
      <c r="ALP98" s="1"/>
      <c r="ALQ98" s="1"/>
      <c r="ALR98" s="1"/>
      <c r="ALS98" s="1"/>
      <c r="ALT98" s="1"/>
      <c r="ALU98" s="1"/>
      <c r="ALV98" s="1"/>
      <c r="ALW98" s="1"/>
      <c r="ALX98" s="1"/>
      <c r="ALY98" s="1"/>
      <c r="ALZ98" s="1"/>
      <c r="AMA98" s="1"/>
      <c r="AMB98" s="1"/>
      <c r="AMC98" s="1"/>
      <c r="AMD98" s="1"/>
      <c r="AME98" s="1"/>
      <c r="AMF98" s="1"/>
      <c r="AMG98" s="1"/>
      <c r="AMH98" s="1"/>
      <c r="AMI98" s="1"/>
      <c r="AMJ98" s="1"/>
      <c r="AMK98"/>
    </row>
    <row r="99" spans="2:1025" s="13" customFormat="1">
      <c r="B99" s="104"/>
      <c r="E99" s="110"/>
      <c r="F99" s="111"/>
      <c r="G99" s="4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c r="AKX99" s="1"/>
      <c r="AKY99" s="1"/>
      <c r="AKZ99" s="1"/>
      <c r="ALA99" s="1"/>
      <c r="ALB99" s="1"/>
      <c r="ALC99" s="1"/>
      <c r="ALD99" s="1"/>
      <c r="ALE99" s="1"/>
      <c r="ALF99" s="1"/>
      <c r="ALG99" s="1"/>
      <c r="ALH99" s="1"/>
      <c r="ALI99" s="1"/>
      <c r="ALJ99" s="1"/>
      <c r="ALK99" s="1"/>
      <c r="ALL99" s="1"/>
      <c r="ALM99" s="1"/>
      <c r="ALN99" s="1"/>
      <c r="ALO99" s="1"/>
      <c r="ALP99" s="1"/>
      <c r="ALQ99" s="1"/>
      <c r="ALR99" s="1"/>
      <c r="ALS99" s="1"/>
      <c r="ALT99" s="1"/>
      <c r="ALU99" s="1"/>
      <c r="ALV99" s="1"/>
      <c r="ALW99" s="1"/>
      <c r="ALX99" s="1"/>
      <c r="ALY99" s="1"/>
      <c r="ALZ99" s="1"/>
      <c r="AMA99" s="1"/>
      <c r="AMB99" s="1"/>
      <c r="AMC99" s="1"/>
      <c r="AMD99" s="1"/>
      <c r="AME99" s="1"/>
      <c r="AMF99" s="1"/>
      <c r="AMG99" s="1"/>
      <c r="AMH99" s="1"/>
      <c r="AMI99" s="1"/>
      <c r="AMJ99" s="1"/>
      <c r="AMK99"/>
    </row>
    <row r="100" spans="2:1025" s="13" customFormat="1">
      <c r="B100" s="104"/>
      <c r="E100" s="110"/>
      <c r="F100" s="111"/>
      <c r="G100" s="4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c r="AKX100" s="1"/>
      <c r="AKY100" s="1"/>
      <c r="AKZ100" s="1"/>
      <c r="ALA100" s="1"/>
      <c r="ALB100" s="1"/>
      <c r="ALC100" s="1"/>
      <c r="ALD100" s="1"/>
      <c r="ALE100" s="1"/>
      <c r="ALF100" s="1"/>
      <c r="ALG100" s="1"/>
      <c r="ALH100" s="1"/>
      <c r="ALI100" s="1"/>
      <c r="ALJ100" s="1"/>
      <c r="ALK100" s="1"/>
      <c r="ALL100" s="1"/>
      <c r="ALM100" s="1"/>
      <c r="ALN100" s="1"/>
      <c r="ALO100" s="1"/>
      <c r="ALP100" s="1"/>
      <c r="ALQ100" s="1"/>
      <c r="ALR100" s="1"/>
      <c r="ALS100" s="1"/>
      <c r="ALT100" s="1"/>
      <c r="ALU100" s="1"/>
      <c r="ALV100" s="1"/>
      <c r="ALW100" s="1"/>
      <c r="ALX100" s="1"/>
      <c r="ALY100" s="1"/>
      <c r="ALZ100" s="1"/>
      <c r="AMA100" s="1"/>
      <c r="AMB100" s="1"/>
      <c r="AMC100" s="1"/>
      <c r="AMD100" s="1"/>
      <c r="AME100" s="1"/>
      <c r="AMF100" s="1"/>
      <c r="AMG100" s="1"/>
      <c r="AMH100" s="1"/>
      <c r="AMI100" s="1"/>
      <c r="AMJ100" s="1"/>
      <c r="AMK100"/>
    </row>
    <row r="101" spans="2:1025" s="13" customFormat="1">
      <c r="B101" s="104"/>
      <c r="E101" s="110"/>
      <c r="F101" s="111"/>
      <c r="G101" s="4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s="1"/>
      <c r="ALW101" s="1"/>
      <c r="ALX101" s="1"/>
      <c r="ALY101" s="1"/>
      <c r="ALZ101" s="1"/>
      <c r="AMA101" s="1"/>
      <c r="AMB101" s="1"/>
      <c r="AMC101" s="1"/>
      <c r="AMD101" s="1"/>
      <c r="AME101" s="1"/>
      <c r="AMF101" s="1"/>
      <c r="AMG101" s="1"/>
      <c r="AMH101" s="1"/>
      <c r="AMI101" s="1"/>
      <c r="AMJ101" s="1"/>
      <c r="AMK101"/>
    </row>
    <row r="102" spans="2:1025" s="13" customFormat="1">
      <c r="B102" s="104"/>
      <c r="E102" s="110"/>
      <c r="F102" s="111"/>
      <c r="G102" s="4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c r="AKX102" s="1"/>
      <c r="AKY102" s="1"/>
      <c r="AKZ102" s="1"/>
      <c r="ALA102" s="1"/>
      <c r="ALB102" s="1"/>
      <c r="ALC102" s="1"/>
      <c r="ALD102" s="1"/>
      <c r="ALE102" s="1"/>
      <c r="ALF102" s="1"/>
      <c r="ALG102" s="1"/>
      <c r="ALH102" s="1"/>
      <c r="ALI102" s="1"/>
      <c r="ALJ102" s="1"/>
      <c r="ALK102" s="1"/>
      <c r="ALL102" s="1"/>
      <c r="ALM102" s="1"/>
      <c r="ALN102" s="1"/>
      <c r="ALO102" s="1"/>
      <c r="ALP102" s="1"/>
      <c r="ALQ102" s="1"/>
      <c r="ALR102" s="1"/>
      <c r="ALS102" s="1"/>
      <c r="ALT102" s="1"/>
      <c r="ALU102" s="1"/>
      <c r="ALV102" s="1"/>
      <c r="ALW102" s="1"/>
      <c r="ALX102" s="1"/>
      <c r="ALY102" s="1"/>
      <c r="ALZ102" s="1"/>
      <c r="AMA102" s="1"/>
      <c r="AMB102" s="1"/>
      <c r="AMC102" s="1"/>
      <c r="AMD102" s="1"/>
      <c r="AME102" s="1"/>
      <c r="AMF102" s="1"/>
      <c r="AMG102" s="1"/>
      <c r="AMH102" s="1"/>
      <c r="AMI102" s="1"/>
      <c r="AMJ102" s="1"/>
      <c r="AMK102"/>
    </row>
    <row r="103" spans="2:1025" s="13" customFormat="1">
      <c r="B103" s="104"/>
      <c r="E103" s="110"/>
      <c r="F103" s="111"/>
      <c r="G103" s="4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c r="AMK103"/>
    </row>
    <row r="104" spans="2:1025" s="13" customFormat="1">
      <c r="B104" s="104"/>
      <c r="E104" s="110"/>
      <c r="F104" s="111"/>
      <c r="G104" s="4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row>
    <row r="105" spans="2:1025" s="13" customFormat="1">
      <c r="B105" s="104"/>
      <c r="E105" s="110"/>
      <c r="F105" s="111"/>
      <c r="G105" s="4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c r="AKX105" s="1"/>
      <c r="AKY105" s="1"/>
      <c r="AKZ105" s="1"/>
      <c r="ALA105" s="1"/>
      <c r="ALB105" s="1"/>
      <c r="ALC105" s="1"/>
      <c r="ALD105" s="1"/>
      <c r="ALE105" s="1"/>
      <c r="ALF105" s="1"/>
      <c r="ALG105" s="1"/>
      <c r="ALH105" s="1"/>
      <c r="ALI105" s="1"/>
      <c r="ALJ105" s="1"/>
      <c r="ALK105" s="1"/>
      <c r="ALL105" s="1"/>
      <c r="ALM105" s="1"/>
      <c r="ALN105" s="1"/>
      <c r="ALO105" s="1"/>
      <c r="ALP105" s="1"/>
      <c r="ALQ105" s="1"/>
      <c r="ALR105" s="1"/>
      <c r="ALS105" s="1"/>
      <c r="ALT105" s="1"/>
      <c r="ALU105" s="1"/>
      <c r="ALV105" s="1"/>
      <c r="ALW105" s="1"/>
      <c r="ALX105" s="1"/>
      <c r="ALY105" s="1"/>
      <c r="ALZ105" s="1"/>
      <c r="AMA105" s="1"/>
      <c r="AMB105" s="1"/>
      <c r="AMC105" s="1"/>
      <c r="AMD105" s="1"/>
      <c r="AME105" s="1"/>
      <c r="AMF105" s="1"/>
      <c r="AMG105" s="1"/>
      <c r="AMH105" s="1"/>
      <c r="AMI105" s="1"/>
      <c r="AMJ105" s="1"/>
      <c r="AMK105"/>
    </row>
    <row r="106" spans="2:1025" s="13" customFormat="1">
      <c r="B106" s="104"/>
      <c r="E106" s="110"/>
      <c r="F106" s="111"/>
      <c r="G106" s="4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s="1"/>
      <c r="ALW106" s="1"/>
      <c r="ALX106" s="1"/>
      <c r="ALY106" s="1"/>
      <c r="ALZ106" s="1"/>
      <c r="AMA106" s="1"/>
      <c r="AMB106" s="1"/>
      <c r="AMC106" s="1"/>
      <c r="AMD106" s="1"/>
      <c r="AME106" s="1"/>
      <c r="AMF106" s="1"/>
      <c r="AMG106" s="1"/>
      <c r="AMH106" s="1"/>
      <c r="AMI106" s="1"/>
      <c r="AMJ106" s="1"/>
      <c r="AMK106"/>
    </row>
    <row r="107" spans="2:1025" s="13" customFormat="1">
      <c r="B107" s="104"/>
      <c r="E107" s="110"/>
      <c r="F107" s="111"/>
      <c r="G107" s="4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s="1"/>
      <c r="ALW107" s="1"/>
      <c r="ALX107" s="1"/>
      <c r="ALY107" s="1"/>
      <c r="ALZ107" s="1"/>
      <c r="AMA107" s="1"/>
      <c r="AMB107" s="1"/>
      <c r="AMC107" s="1"/>
      <c r="AMD107" s="1"/>
      <c r="AME107" s="1"/>
      <c r="AMF107" s="1"/>
      <c r="AMG107" s="1"/>
      <c r="AMH107" s="1"/>
      <c r="AMI107" s="1"/>
      <c r="AMJ107" s="1"/>
      <c r="AMK107"/>
    </row>
    <row r="108" spans="2:1025" s="13" customFormat="1">
      <c r="B108" s="104"/>
      <c r="E108" s="110"/>
      <c r="F108" s="111"/>
      <c r="G108" s="4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c r="AKX108" s="1"/>
      <c r="AKY108" s="1"/>
      <c r="AKZ108" s="1"/>
      <c r="ALA108" s="1"/>
      <c r="ALB108" s="1"/>
      <c r="ALC108" s="1"/>
      <c r="ALD108" s="1"/>
      <c r="ALE108" s="1"/>
      <c r="ALF108" s="1"/>
      <c r="ALG108" s="1"/>
      <c r="ALH108" s="1"/>
      <c r="ALI108" s="1"/>
      <c r="ALJ108" s="1"/>
      <c r="ALK108" s="1"/>
      <c r="ALL108" s="1"/>
      <c r="ALM108" s="1"/>
      <c r="ALN108" s="1"/>
      <c r="ALO108" s="1"/>
      <c r="ALP108" s="1"/>
      <c r="ALQ108" s="1"/>
      <c r="ALR108" s="1"/>
      <c r="ALS108" s="1"/>
      <c r="ALT108" s="1"/>
      <c r="ALU108" s="1"/>
      <c r="ALV108" s="1"/>
      <c r="ALW108" s="1"/>
      <c r="ALX108" s="1"/>
      <c r="ALY108" s="1"/>
      <c r="ALZ108" s="1"/>
      <c r="AMA108" s="1"/>
      <c r="AMB108" s="1"/>
      <c r="AMC108" s="1"/>
      <c r="AMD108" s="1"/>
      <c r="AME108" s="1"/>
      <c r="AMF108" s="1"/>
      <c r="AMG108" s="1"/>
      <c r="AMH108" s="1"/>
      <c r="AMI108" s="1"/>
      <c r="AMJ108" s="1"/>
      <c r="AMK108"/>
    </row>
    <row r="109" spans="2:1025" s="13" customFormat="1">
      <c r="B109" s="104"/>
      <c r="E109" s="110"/>
      <c r="F109" s="111"/>
      <c r="G109" s="4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s="1"/>
      <c r="ALW109" s="1"/>
      <c r="ALX109" s="1"/>
      <c r="ALY109" s="1"/>
      <c r="ALZ109" s="1"/>
      <c r="AMA109" s="1"/>
      <c r="AMB109" s="1"/>
      <c r="AMC109" s="1"/>
      <c r="AMD109" s="1"/>
      <c r="AME109" s="1"/>
      <c r="AMF109" s="1"/>
      <c r="AMG109" s="1"/>
      <c r="AMH109" s="1"/>
      <c r="AMI109" s="1"/>
      <c r="AMJ109" s="1"/>
      <c r="AMK109"/>
    </row>
    <row r="110" spans="2:1025" s="13" customFormat="1">
      <c r="B110" s="104"/>
      <c r="E110" s="110"/>
      <c r="F110" s="111"/>
      <c r="G110" s="4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c r="AKX110" s="1"/>
      <c r="AKY110" s="1"/>
      <c r="AKZ110" s="1"/>
      <c r="ALA110" s="1"/>
      <c r="ALB110" s="1"/>
      <c r="ALC110" s="1"/>
      <c r="ALD110" s="1"/>
      <c r="ALE110" s="1"/>
      <c r="ALF110" s="1"/>
      <c r="ALG110" s="1"/>
      <c r="ALH110" s="1"/>
      <c r="ALI110" s="1"/>
      <c r="ALJ110" s="1"/>
      <c r="ALK110" s="1"/>
      <c r="ALL110" s="1"/>
      <c r="ALM110" s="1"/>
      <c r="ALN110" s="1"/>
      <c r="ALO110" s="1"/>
      <c r="ALP110" s="1"/>
      <c r="ALQ110" s="1"/>
      <c r="ALR110" s="1"/>
      <c r="ALS110" s="1"/>
      <c r="ALT110" s="1"/>
      <c r="ALU110" s="1"/>
      <c r="ALV110" s="1"/>
      <c r="ALW110" s="1"/>
      <c r="ALX110" s="1"/>
      <c r="ALY110" s="1"/>
      <c r="ALZ110" s="1"/>
      <c r="AMA110" s="1"/>
      <c r="AMB110" s="1"/>
      <c r="AMC110" s="1"/>
      <c r="AMD110" s="1"/>
      <c r="AME110" s="1"/>
      <c r="AMF110" s="1"/>
      <c r="AMG110" s="1"/>
      <c r="AMH110" s="1"/>
      <c r="AMI110" s="1"/>
      <c r="AMJ110" s="1"/>
      <c r="AMK110"/>
    </row>
    <row r="111" spans="2:1025" s="13" customFormat="1">
      <c r="B111" s="104"/>
      <c r="E111" s="110"/>
      <c r="F111" s="111"/>
      <c r="G111" s="4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c r="AMK111"/>
    </row>
    <row r="112" spans="2:1025" s="13" customFormat="1">
      <c r="B112" s="104"/>
      <c r="E112" s="110"/>
      <c r="F112" s="111"/>
      <c r="G112" s="4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row>
    <row r="113" spans="2:1025" s="13" customFormat="1">
      <c r="B113" s="104"/>
      <c r="E113" s="110"/>
      <c r="F113" s="111"/>
      <c r="G113" s="4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row>
    <row r="114" spans="2:1025" s="13" customFormat="1">
      <c r="B114" s="104"/>
      <c r="E114" s="110"/>
      <c r="F114" s="111"/>
      <c r="G114" s="4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row>
    <row r="115" spans="2:1025" s="13" customFormat="1">
      <c r="B115" s="104"/>
      <c r="E115" s="110"/>
      <c r="F115" s="111"/>
      <c r="G115" s="4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row>
    <row r="116" spans="2:1025" s="13" customFormat="1">
      <c r="B116" s="104"/>
      <c r="E116" s="110"/>
      <c r="F116" s="111"/>
      <c r="G116" s="4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row>
    <row r="117" spans="2:1025" s="13" customFormat="1">
      <c r="B117" s="104"/>
      <c r="E117" s="110"/>
      <c r="F117" s="111"/>
      <c r="G117" s="4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c r="AMK117"/>
    </row>
    <row r="118" spans="2:1025" s="13" customFormat="1">
      <c r="B118" s="104"/>
      <c r="E118" s="110"/>
      <c r="F118" s="111"/>
      <c r="G118" s="4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row>
    <row r="119" spans="2:1025" s="13" customFormat="1">
      <c r="B119" s="104"/>
      <c r="E119" s="110"/>
      <c r="F119" s="111"/>
      <c r="G119" s="4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row>
    <row r="120" spans="2:1025" s="13" customFormat="1">
      <c r="B120" s="104"/>
      <c r="E120" s="110"/>
      <c r="F120" s="111"/>
      <c r="G120" s="4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row>
    <row r="121" spans="2:1025" s="13" customFormat="1">
      <c r="B121" s="104"/>
      <c r="E121" s="110"/>
      <c r="F121" s="111"/>
      <c r="G121" s="4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row>
    <row r="122" spans="2:1025" s="13" customFormat="1">
      <c r="B122" s="104"/>
      <c r="E122" s="110"/>
      <c r="F122" s="111"/>
      <c r="G122" s="4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row>
    <row r="123" spans="2:1025" s="13" customFormat="1">
      <c r="B123" s="104"/>
      <c r="E123" s="110"/>
      <c r="F123" s="111"/>
      <c r="G123" s="4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row>
    <row r="124" spans="2:1025" s="13" customFormat="1">
      <c r="B124" s="104"/>
      <c r="E124" s="110"/>
      <c r="F124" s="111"/>
      <c r="G124" s="4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row>
    <row r="125" spans="2:1025" s="13" customFormat="1">
      <c r="B125" s="104"/>
      <c r="E125" s="110"/>
      <c r="F125" s="111"/>
      <c r="G125" s="4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row>
    <row r="126" spans="2:1025" s="13" customFormat="1">
      <c r="B126" s="104"/>
      <c r="E126" s="110"/>
      <c r="F126" s="111"/>
      <c r="G126" s="4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row>
    <row r="127" spans="2:1025" s="13" customFormat="1">
      <c r="B127" s="104"/>
      <c r="E127" s="110"/>
      <c r="F127" s="111"/>
      <c r="G127" s="4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row>
    <row r="128" spans="2:1025" s="13" customFormat="1">
      <c r="B128" s="104"/>
      <c r="E128" s="110"/>
      <c r="F128" s="111"/>
      <c r="G128" s="4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c r="AMK128"/>
    </row>
    <row r="129" spans="2:1025" s="13" customFormat="1">
      <c r="B129" s="104"/>
      <c r="E129" s="110"/>
      <c r="F129" s="111"/>
      <c r="G129" s="4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c r="AMK129"/>
    </row>
    <row r="130" spans="2:1025" s="13" customFormat="1">
      <c r="B130" s="104"/>
      <c r="E130" s="110"/>
      <c r="F130" s="111"/>
      <c r="G130" s="4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c r="AMK130"/>
    </row>
    <row r="131" spans="2:1025" s="13" customFormat="1">
      <c r="B131" s="104"/>
      <c r="E131" s="110"/>
      <c r="F131" s="111"/>
      <c r="G131" s="4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row>
    <row r="132" spans="2:1025" s="13" customFormat="1">
      <c r="B132" s="104"/>
      <c r="E132" s="110"/>
      <c r="F132" s="111"/>
      <c r="G132" s="4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c r="AMK132"/>
    </row>
    <row r="133" spans="2:1025" s="13" customFormat="1">
      <c r="B133" s="104"/>
      <c r="E133" s="110"/>
      <c r="F133" s="111"/>
      <c r="G133" s="4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row>
    <row r="134" spans="2:1025" s="13" customFormat="1">
      <c r="B134" s="104"/>
      <c r="E134" s="110"/>
      <c r="F134" s="111"/>
      <c r="G134" s="4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c r="AMK134"/>
    </row>
    <row r="135" spans="2:1025" s="13" customFormat="1">
      <c r="B135" s="104"/>
      <c r="E135" s="110"/>
      <c r="F135" s="111"/>
      <c r="G135" s="4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c r="AMK135"/>
    </row>
    <row r="136" spans="2:1025" s="13" customFormat="1">
      <c r="B136" s="104"/>
      <c r="E136" s="110"/>
      <c r="F136" s="111"/>
      <c r="G136" s="4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row>
    <row r="137" spans="2:1025" s="13" customFormat="1">
      <c r="B137" s="104"/>
      <c r="E137" s="110"/>
      <c r="F137" s="111"/>
      <c r="G137" s="4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row>
    <row r="138" spans="2:1025" s="13" customFormat="1">
      <c r="B138" s="104"/>
      <c r="E138" s="110"/>
      <c r="F138" s="111"/>
      <c r="G138" s="4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s="1"/>
      <c r="ALW138" s="1"/>
      <c r="ALX138" s="1"/>
      <c r="ALY138" s="1"/>
      <c r="ALZ138" s="1"/>
      <c r="AMA138" s="1"/>
      <c r="AMB138" s="1"/>
      <c r="AMC138" s="1"/>
      <c r="AMD138" s="1"/>
      <c r="AME138" s="1"/>
      <c r="AMF138" s="1"/>
      <c r="AMG138" s="1"/>
      <c r="AMH138" s="1"/>
      <c r="AMI138" s="1"/>
      <c r="AMJ138" s="1"/>
      <c r="AMK138"/>
    </row>
    <row r="139" spans="2:1025" s="13" customFormat="1">
      <c r="B139" s="104"/>
      <c r="E139" s="110"/>
      <c r="F139" s="111"/>
      <c r="G139" s="4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s="1"/>
      <c r="ALW139" s="1"/>
      <c r="ALX139" s="1"/>
      <c r="ALY139" s="1"/>
      <c r="ALZ139" s="1"/>
      <c r="AMA139" s="1"/>
      <c r="AMB139" s="1"/>
      <c r="AMC139" s="1"/>
      <c r="AMD139" s="1"/>
      <c r="AME139" s="1"/>
      <c r="AMF139" s="1"/>
      <c r="AMG139" s="1"/>
      <c r="AMH139" s="1"/>
      <c r="AMI139" s="1"/>
      <c r="AMJ139" s="1"/>
      <c r="AMK139"/>
    </row>
    <row r="140" spans="2:1025" s="13" customFormat="1">
      <c r="B140" s="104"/>
      <c r="E140" s="110"/>
      <c r="F140" s="111"/>
      <c r="G140" s="4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c r="AMK140"/>
    </row>
    <row r="141" spans="2:1025" s="13" customFormat="1">
      <c r="B141" s="104"/>
      <c r="E141" s="110"/>
      <c r="F141" s="111"/>
      <c r="G141" s="4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s="1"/>
      <c r="ALW141" s="1"/>
      <c r="ALX141" s="1"/>
      <c r="ALY141" s="1"/>
      <c r="ALZ141" s="1"/>
      <c r="AMA141" s="1"/>
      <c r="AMB141" s="1"/>
      <c r="AMC141" s="1"/>
      <c r="AMD141" s="1"/>
      <c r="AME141" s="1"/>
      <c r="AMF141" s="1"/>
      <c r="AMG141" s="1"/>
      <c r="AMH141" s="1"/>
      <c r="AMI141" s="1"/>
      <c r="AMJ141" s="1"/>
      <c r="AMK141"/>
    </row>
    <row r="142" spans="2:1025" s="13" customFormat="1">
      <c r="B142" s="104"/>
      <c r="E142" s="110"/>
      <c r="F142" s="111"/>
      <c r="G142" s="4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c r="AMK142"/>
    </row>
    <row r="143" spans="2:1025" s="13" customFormat="1">
      <c r="B143" s="104"/>
      <c r="E143" s="110"/>
      <c r="F143" s="111"/>
      <c r="G143" s="4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c r="AMK143"/>
    </row>
    <row r="144" spans="2:1025" s="13" customFormat="1">
      <c r="B144" s="104"/>
      <c r="E144" s="110"/>
      <c r="F144" s="111"/>
      <c r="G144" s="4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s="1"/>
      <c r="ALW144" s="1"/>
      <c r="ALX144" s="1"/>
      <c r="ALY144" s="1"/>
      <c r="ALZ144" s="1"/>
      <c r="AMA144" s="1"/>
      <c r="AMB144" s="1"/>
      <c r="AMC144" s="1"/>
      <c r="AMD144" s="1"/>
      <c r="AME144" s="1"/>
      <c r="AMF144" s="1"/>
      <c r="AMG144" s="1"/>
      <c r="AMH144" s="1"/>
      <c r="AMI144" s="1"/>
      <c r="AMJ144" s="1"/>
      <c r="AMK144"/>
    </row>
    <row r="145" spans="2:1025" s="13" customFormat="1">
      <c r="B145" s="104"/>
      <c r="E145" s="110"/>
      <c r="F145" s="111"/>
      <c r="G145" s="4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row>
    <row r="146" spans="2:1025" s="13" customFormat="1">
      <c r="B146" s="104"/>
      <c r="E146" s="110"/>
      <c r="F146" s="111"/>
      <c r="G146" s="4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s="1"/>
      <c r="ALW146" s="1"/>
      <c r="ALX146" s="1"/>
      <c r="ALY146" s="1"/>
      <c r="ALZ146" s="1"/>
      <c r="AMA146" s="1"/>
      <c r="AMB146" s="1"/>
      <c r="AMC146" s="1"/>
      <c r="AMD146" s="1"/>
      <c r="AME146" s="1"/>
      <c r="AMF146" s="1"/>
      <c r="AMG146" s="1"/>
      <c r="AMH146" s="1"/>
      <c r="AMI146" s="1"/>
      <c r="AMJ146" s="1"/>
      <c r="AMK146"/>
    </row>
    <row r="147" spans="2:1025" s="13" customFormat="1">
      <c r="B147" s="104"/>
      <c r="E147" s="110"/>
      <c r="F147" s="111"/>
      <c r="G147" s="4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s="1"/>
      <c r="ALW147" s="1"/>
      <c r="ALX147" s="1"/>
      <c r="ALY147" s="1"/>
      <c r="ALZ147" s="1"/>
      <c r="AMA147" s="1"/>
      <c r="AMB147" s="1"/>
      <c r="AMC147" s="1"/>
      <c r="AMD147" s="1"/>
      <c r="AME147" s="1"/>
      <c r="AMF147" s="1"/>
      <c r="AMG147" s="1"/>
      <c r="AMH147" s="1"/>
      <c r="AMI147" s="1"/>
      <c r="AMJ147" s="1"/>
      <c r="AMK147"/>
    </row>
    <row r="148" spans="2:1025" s="13" customFormat="1">
      <c r="B148" s="104"/>
      <c r="E148" s="110"/>
      <c r="F148" s="111"/>
      <c r="G148" s="4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s="1"/>
      <c r="ALW148" s="1"/>
      <c r="ALX148" s="1"/>
      <c r="ALY148" s="1"/>
      <c r="ALZ148" s="1"/>
      <c r="AMA148" s="1"/>
      <c r="AMB148" s="1"/>
      <c r="AMC148" s="1"/>
      <c r="AMD148" s="1"/>
      <c r="AME148" s="1"/>
      <c r="AMF148" s="1"/>
      <c r="AMG148" s="1"/>
      <c r="AMH148" s="1"/>
      <c r="AMI148" s="1"/>
      <c r="AMJ148" s="1"/>
      <c r="AMK148"/>
    </row>
    <row r="149" spans="2:1025" s="13" customFormat="1">
      <c r="B149" s="104"/>
      <c r="E149" s="110"/>
      <c r="F149" s="111"/>
      <c r="G149" s="4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s="1"/>
      <c r="ALW149" s="1"/>
      <c r="ALX149" s="1"/>
      <c r="ALY149" s="1"/>
      <c r="ALZ149" s="1"/>
      <c r="AMA149" s="1"/>
      <c r="AMB149" s="1"/>
      <c r="AMC149" s="1"/>
      <c r="AMD149" s="1"/>
      <c r="AME149" s="1"/>
      <c r="AMF149" s="1"/>
      <c r="AMG149" s="1"/>
      <c r="AMH149" s="1"/>
      <c r="AMI149" s="1"/>
      <c r="AMJ149" s="1"/>
      <c r="AMK149"/>
    </row>
    <row r="150" spans="2:1025" s="13" customFormat="1">
      <c r="B150" s="104"/>
      <c r="E150" s="110"/>
      <c r="F150" s="111"/>
      <c r="G150" s="4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c r="AKX150" s="1"/>
      <c r="AKY150" s="1"/>
      <c r="AKZ150" s="1"/>
      <c r="ALA150" s="1"/>
      <c r="ALB150" s="1"/>
      <c r="ALC150" s="1"/>
      <c r="ALD150" s="1"/>
      <c r="ALE150" s="1"/>
      <c r="ALF150" s="1"/>
      <c r="ALG150" s="1"/>
      <c r="ALH150" s="1"/>
      <c r="ALI150" s="1"/>
      <c r="ALJ150" s="1"/>
      <c r="ALK150" s="1"/>
      <c r="ALL150" s="1"/>
      <c r="ALM150" s="1"/>
      <c r="ALN150" s="1"/>
      <c r="ALO150" s="1"/>
      <c r="ALP150" s="1"/>
      <c r="ALQ150" s="1"/>
      <c r="ALR150" s="1"/>
      <c r="ALS150" s="1"/>
      <c r="ALT150" s="1"/>
      <c r="ALU150" s="1"/>
      <c r="ALV150" s="1"/>
      <c r="ALW150" s="1"/>
      <c r="ALX150" s="1"/>
      <c r="ALY150" s="1"/>
      <c r="ALZ150" s="1"/>
      <c r="AMA150" s="1"/>
      <c r="AMB150" s="1"/>
      <c r="AMC150" s="1"/>
      <c r="AMD150" s="1"/>
      <c r="AME150" s="1"/>
      <c r="AMF150" s="1"/>
      <c r="AMG150" s="1"/>
      <c r="AMH150" s="1"/>
      <c r="AMI150" s="1"/>
      <c r="AMJ150" s="1"/>
      <c r="AMK150"/>
    </row>
    <row r="151" spans="2:1025" s="13" customFormat="1">
      <c r="B151" s="104"/>
      <c r="E151" s="110"/>
      <c r="F151" s="111"/>
      <c r="G151" s="4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c r="AMK151"/>
    </row>
    <row r="152" spans="2:1025" s="13" customFormat="1">
      <c r="B152" s="104"/>
      <c r="E152" s="110"/>
      <c r="F152" s="111"/>
      <c r="G152" s="4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s="1"/>
      <c r="ALW152" s="1"/>
      <c r="ALX152" s="1"/>
      <c r="ALY152" s="1"/>
      <c r="ALZ152" s="1"/>
      <c r="AMA152" s="1"/>
      <c r="AMB152" s="1"/>
      <c r="AMC152" s="1"/>
      <c r="AMD152" s="1"/>
      <c r="AME152" s="1"/>
      <c r="AMF152" s="1"/>
      <c r="AMG152" s="1"/>
      <c r="AMH152" s="1"/>
      <c r="AMI152" s="1"/>
      <c r="AMJ152" s="1"/>
      <c r="AMK152"/>
    </row>
    <row r="153" spans="2:1025" s="13" customFormat="1">
      <c r="B153" s="104"/>
      <c r="E153" s="110"/>
      <c r="F153" s="111"/>
      <c r="G153" s="4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s="1"/>
      <c r="ALW153" s="1"/>
      <c r="ALX153" s="1"/>
      <c r="ALY153" s="1"/>
      <c r="ALZ153" s="1"/>
      <c r="AMA153" s="1"/>
      <c r="AMB153" s="1"/>
      <c r="AMC153" s="1"/>
      <c r="AMD153" s="1"/>
      <c r="AME153" s="1"/>
      <c r="AMF153" s="1"/>
      <c r="AMG153" s="1"/>
      <c r="AMH153" s="1"/>
      <c r="AMI153" s="1"/>
      <c r="AMJ153" s="1"/>
      <c r="AMK153"/>
    </row>
    <row r="154" spans="2:1025" s="13" customFormat="1">
      <c r="B154" s="104"/>
      <c r="E154" s="110"/>
      <c r="F154" s="111"/>
      <c r="G154" s="4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s="1"/>
      <c r="ALW154" s="1"/>
      <c r="ALX154" s="1"/>
      <c r="ALY154" s="1"/>
      <c r="ALZ154" s="1"/>
      <c r="AMA154" s="1"/>
      <c r="AMB154" s="1"/>
      <c r="AMC154" s="1"/>
      <c r="AMD154" s="1"/>
      <c r="AME154" s="1"/>
      <c r="AMF154" s="1"/>
      <c r="AMG154" s="1"/>
      <c r="AMH154" s="1"/>
      <c r="AMI154" s="1"/>
      <c r="AMJ154" s="1"/>
      <c r="AMK154"/>
    </row>
    <row r="155" spans="2:1025" s="13" customFormat="1">
      <c r="B155" s="104"/>
      <c r="E155" s="110"/>
      <c r="F155" s="111"/>
      <c r="G155" s="4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s="1"/>
      <c r="ALW155" s="1"/>
      <c r="ALX155" s="1"/>
      <c r="ALY155" s="1"/>
      <c r="ALZ155" s="1"/>
      <c r="AMA155" s="1"/>
      <c r="AMB155" s="1"/>
      <c r="AMC155" s="1"/>
      <c r="AMD155" s="1"/>
      <c r="AME155" s="1"/>
      <c r="AMF155" s="1"/>
      <c r="AMG155" s="1"/>
      <c r="AMH155" s="1"/>
      <c r="AMI155" s="1"/>
      <c r="AMJ155" s="1"/>
      <c r="AMK155"/>
    </row>
    <row r="156" spans="2:1025" s="13" customFormat="1">
      <c r="B156" s="104"/>
      <c r="E156" s="110"/>
      <c r="F156" s="111"/>
      <c r="G156" s="4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c r="AKX156" s="1"/>
      <c r="AKY156" s="1"/>
      <c r="AKZ156" s="1"/>
      <c r="ALA156" s="1"/>
      <c r="ALB156" s="1"/>
      <c r="ALC156" s="1"/>
      <c r="ALD156" s="1"/>
      <c r="ALE156" s="1"/>
      <c r="ALF156" s="1"/>
      <c r="ALG156" s="1"/>
      <c r="ALH156" s="1"/>
      <c r="ALI156" s="1"/>
      <c r="ALJ156" s="1"/>
      <c r="ALK156" s="1"/>
      <c r="ALL156" s="1"/>
      <c r="ALM156" s="1"/>
      <c r="ALN156" s="1"/>
      <c r="ALO156" s="1"/>
      <c r="ALP156" s="1"/>
      <c r="ALQ156" s="1"/>
      <c r="ALR156" s="1"/>
      <c r="ALS156" s="1"/>
      <c r="ALT156" s="1"/>
      <c r="ALU156" s="1"/>
      <c r="ALV156" s="1"/>
      <c r="ALW156" s="1"/>
      <c r="ALX156" s="1"/>
      <c r="ALY156" s="1"/>
      <c r="ALZ156" s="1"/>
      <c r="AMA156" s="1"/>
      <c r="AMB156" s="1"/>
      <c r="AMC156" s="1"/>
      <c r="AMD156" s="1"/>
      <c r="AME156" s="1"/>
      <c r="AMF156" s="1"/>
      <c r="AMG156" s="1"/>
      <c r="AMH156" s="1"/>
      <c r="AMI156" s="1"/>
      <c r="AMJ156" s="1"/>
      <c r="AMK156"/>
    </row>
    <row r="157" spans="2:1025" s="13" customFormat="1">
      <c r="B157" s="104"/>
      <c r="E157" s="110"/>
      <c r="F157" s="111"/>
      <c r="G157" s="4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c r="AKX157" s="1"/>
      <c r="AKY157" s="1"/>
      <c r="AKZ157" s="1"/>
      <c r="ALA157" s="1"/>
      <c r="ALB157" s="1"/>
      <c r="ALC157" s="1"/>
      <c r="ALD157" s="1"/>
      <c r="ALE157" s="1"/>
      <c r="ALF157" s="1"/>
      <c r="ALG157" s="1"/>
      <c r="ALH157" s="1"/>
      <c r="ALI157" s="1"/>
      <c r="ALJ157" s="1"/>
      <c r="ALK157" s="1"/>
      <c r="ALL157" s="1"/>
      <c r="ALM157" s="1"/>
      <c r="ALN157" s="1"/>
      <c r="ALO157" s="1"/>
      <c r="ALP157" s="1"/>
      <c r="ALQ157" s="1"/>
      <c r="ALR157" s="1"/>
      <c r="ALS157" s="1"/>
      <c r="ALT157" s="1"/>
      <c r="ALU157" s="1"/>
      <c r="ALV157" s="1"/>
      <c r="ALW157" s="1"/>
      <c r="ALX157" s="1"/>
      <c r="ALY157" s="1"/>
      <c r="ALZ157" s="1"/>
      <c r="AMA157" s="1"/>
      <c r="AMB157" s="1"/>
      <c r="AMC157" s="1"/>
      <c r="AMD157" s="1"/>
      <c r="AME157" s="1"/>
      <c r="AMF157" s="1"/>
      <c r="AMG157" s="1"/>
      <c r="AMH157" s="1"/>
      <c r="AMI157" s="1"/>
      <c r="AMJ157" s="1"/>
      <c r="AMK157"/>
    </row>
    <row r="158" spans="2:1025" s="13" customFormat="1">
      <c r="B158" s="104"/>
      <c r="E158" s="110"/>
      <c r="F158" s="111"/>
      <c r="G158" s="4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c r="UC158" s="1"/>
      <c r="UD158" s="1"/>
      <c r="UE158" s="1"/>
      <c r="UF158" s="1"/>
      <c r="UG158" s="1"/>
      <c r="UH158" s="1"/>
      <c r="UI158" s="1"/>
      <c r="UJ158" s="1"/>
      <c r="UK158" s="1"/>
      <c r="UL158" s="1"/>
      <c r="UM158" s="1"/>
      <c r="UN158" s="1"/>
      <c r="UO158" s="1"/>
      <c r="UP158" s="1"/>
      <c r="UQ158" s="1"/>
      <c r="UR158" s="1"/>
      <c r="US158" s="1"/>
      <c r="UT158" s="1"/>
      <c r="UU158" s="1"/>
      <c r="UV158" s="1"/>
      <c r="UW158" s="1"/>
      <c r="UX158" s="1"/>
      <c r="UY158" s="1"/>
      <c r="UZ158" s="1"/>
      <c r="VA158" s="1"/>
      <c r="VB158" s="1"/>
      <c r="VC158" s="1"/>
      <c r="VD158" s="1"/>
      <c r="VE158" s="1"/>
      <c r="VF158" s="1"/>
      <c r="VG158" s="1"/>
      <c r="VH158" s="1"/>
      <c r="VI158" s="1"/>
      <c r="VJ158" s="1"/>
      <c r="VK158" s="1"/>
      <c r="VL158" s="1"/>
      <c r="VM158" s="1"/>
      <c r="VN158" s="1"/>
      <c r="VO158" s="1"/>
      <c r="VP158" s="1"/>
      <c r="VQ158" s="1"/>
      <c r="VR158" s="1"/>
      <c r="VS158" s="1"/>
      <c r="VT158" s="1"/>
      <c r="VU158" s="1"/>
      <c r="VV158" s="1"/>
      <c r="VW158" s="1"/>
      <c r="VX158" s="1"/>
      <c r="VY158" s="1"/>
      <c r="VZ158" s="1"/>
      <c r="WA158" s="1"/>
      <c r="WB158" s="1"/>
      <c r="WC158" s="1"/>
      <c r="WD158" s="1"/>
      <c r="WE158" s="1"/>
      <c r="WF158" s="1"/>
      <c r="WG158" s="1"/>
      <c r="WH158" s="1"/>
      <c r="WI158" s="1"/>
      <c r="WJ158" s="1"/>
      <c r="WK158" s="1"/>
      <c r="WL158" s="1"/>
      <c r="WM158" s="1"/>
      <c r="WN158" s="1"/>
      <c r="WO158" s="1"/>
      <c r="WP158" s="1"/>
      <c r="WQ158" s="1"/>
      <c r="WR158" s="1"/>
      <c r="WS158" s="1"/>
      <c r="WT158" s="1"/>
      <c r="WU158" s="1"/>
      <c r="WV158" s="1"/>
      <c r="WW158" s="1"/>
      <c r="WX158" s="1"/>
      <c r="WY158" s="1"/>
      <c r="WZ158" s="1"/>
      <c r="XA158" s="1"/>
      <c r="XB158" s="1"/>
      <c r="XC158" s="1"/>
      <c r="XD158" s="1"/>
      <c r="XE158" s="1"/>
      <c r="XF158" s="1"/>
      <c r="XG158" s="1"/>
      <c r="XH158" s="1"/>
      <c r="XI158" s="1"/>
      <c r="XJ158" s="1"/>
      <c r="XK158" s="1"/>
      <c r="XL158" s="1"/>
      <c r="XM158" s="1"/>
      <c r="XN158" s="1"/>
      <c r="XO158" s="1"/>
      <c r="XP158" s="1"/>
      <c r="XQ158" s="1"/>
      <c r="XR158" s="1"/>
      <c r="XS158" s="1"/>
      <c r="XT158" s="1"/>
      <c r="XU158" s="1"/>
      <c r="XV158" s="1"/>
      <c r="XW158" s="1"/>
      <c r="XX158" s="1"/>
      <c r="XY158" s="1"/>
      <c r="XZ158" s="1"/>
      <c r="YA158" s="1"/>
      <c r="YB158" s="1"/>
      <c r="YC158" s="1"/>
      <c r="YD158" s="1"/>
      <c r="YE158" s="1"/>
      <c r="YF158" s="1"/>
      <c r="YG158" s="1"/>
      <c r="YH158" s="1"/>
      <c r="YI158" s="1"/>
      <c r="YJ158" s="1"/>
      <c r="YK158" s="1"/>
      <c r="YL158" s="1"/>
      <c r="YM158" s="1"/>
      <c r="YN158" s="1"/>
      <c r="YO158" s="1"/>
      <c r="YP158" s="1"/>
      <c r="YQ158" s="1"/>
      <c r="YR158" s="1"/>
      <c r="YS158" s="1"/>
      <c r="YT158" s="1"/>
      <c r="YU158" s="1"/>
      <c r="YV158" s="1"/>
      <c r="YW158" s="1"/>
      <c r="YX158" s="1"/>
      <c r="YY158" s="1"/>
      <c r="YZ158" s="1"/>
      <c r="ZA158" s="1"/>
      <c r="ZB158" s="1"/>
      <c r="ZC158" s="1"/>
      <c r="ZD158" s="1"/>
      <c r="ZE158" s="1"/>
      <c r="ZF158" s="1"/>
      <c r="ZG158" s="1"/>
      <c r="ZH158" s="1"/>
      <c r="ZI158" s="1"/>
      <c r="ZJ158" s="1"/>
      <c r="ZK158" s="1"/>
      <c r="ZL158" s="1"/>
      <c r="ZM158" s="1"/>
      <c r="ZN158" s="1"/>
      <c r="ZO158" s="1"/>
      <c r="ZP158" s="1"/>
      <c r="ZQ158" s="1"/>
      <c r="ZR158" s="1"/>
      <c r="ZS158" s="1"/>
      <c r="ZT158" s="1"/>
      <c r="ZU158" s="1"/>
      <c r="ZV158" s="1"/>
      <c r="ZW158" s="1"/>
      <c r="ZX158" s="1"/>
      <c r="ZY158" s="1"/>
      <c r="ZZ158" s="1"/>
      <c r="AAA158" s="1"/>
      <c r="AAB158" s="1"/>
      <c r="AAC158" s="1"/>
      <c r="AAD158" s="1"/>
      <c r="AAE158" s="1"/>
      <c r="AAF158" s="1"/>
      <c r="AAG158" s="1"/>
      <c r="AAH158" s="1"/>
      <c r="AAI158" s="1"/>
      <c r="AAJ158" s="1"/>
      <c r="AAK158" s="1"/>
      <c r="AAL158" s="1"/>
      <c r="AAM158" s="1"/>
      <c r="AAN158" s="1"/>
      <c r="AAO158" s="1"/>
      <c r="AAP158" s="1"/>
      <c r="AAQ158" s="1"/>
      <c r="AAR158" s="1"/>
      <c r="AAS158" s="1"/>
      <c r="AAT158" s="1"/>
      <c r="AAU158" s="1"/>
      <c r="AAV158" s="1"/>
      <c r="AAW158" s="1"/>
      <c r="AAX158" s="1"/>
      <c r="AAY158" s="1"/>
      <c r="AAZ158" s="1"/>
      <c r="ABA158" s="1"/>
      <c r="ABB158" s="1"/>
      <c r="ABC158" s="1"/>
      <c r="ABD158" s="1"/>
      <c r="ABE158" s="1"/>
      <c r="ABF158" s="1"/>
      <c r="ABG158" s="1"/>
      <c r="ABH158" s="1"/>
      <c r="ABI158" s="1"/>
      <c r="ABJ158" s="1"/>
      <c r="ABK158" s="1"/>
      <c r="ABL158" s="1"/>
      <c r="ABM158" s="1"/>
      <c r="ABN158" s="1"/>
      <c r="ABO158" s="1"/>
      <c r="ABP158" s="1"/>
      <c r="ABQ158" s="1"/>
      <c r="ABR158" s="1"/>
      <c r="ABS158" s="1"/>
      <c r="ABT158" s="1"/>
      <c r="ABU158" s="1"/>
      <c r="ABV158" s="1"/>
      <c r="ABW158" s="1"/>
      <c r="ABX158" s="1"/>
      <c r="ABY158" s="1"/>
      <c r="ABZ158" s="1"/>
      <c r="ACA158" s="1"/>
      <c r="ACB158" s="1"/>
      <c r="ACC158" s="1"/>
      <c r="ACD158" s="1"/>
      <c r="ACE158" s="1"/>
      <c r="ACF158" s="1"/>
      <c r="ACG158" s="1"/>
      <c r="ACH158" s="1"/>
      <c r="ACI158" s="1"/>
      <c r="ACJ158" s="1"/>
      <c r="ACK158" s="1"/>
      <c r="ACL158" s="1"/>
      <c r="ACM158" s="1"/>
      <c r="ACN158" s="1"/>
      <c r="ACO158" s="1"/>
      <c r="ACP158" s="1"/>
      <c r="ACQ158" s="1"/>
      <c r="ACR158" s="1"/>
      <c r="ACS158" s="1"/>
      <c r="ACT158" s="1"/>
      <c r="ACU158" s="1"/>
      <c r="ACV158" s="1"/>
      <c r="ACW158" s="1"/>
      <c r="ACX158" s="1"/>
      <c r="ACY158" s="1"/>
      <c r="ACZ158" s="1"/>
      <c r="ADA158" s="1"/>
      <c r="ADB158" s="1"/>
      <c r="ADC158" s="1"/>
      <c r="ADD158" s="1"/>
      <c r="ADE158" s="1"/>
      <c r="ADF158" s="1"/>
      <c r="ADG158" s="1"/>
      <c r="ADH158" s="1"/>
      <c r="ADI158" s="1"/>
      <c r="ADJ158" s="1"/>
      <c r="ADK158" s="1"/>
      <c r="ADL158" s="1"/>
      <c r="ADM158" s="1"/>
      <c r="ADN158" s="1"/>
      <c r="ADO158" s="1"/>
      <c r="ADP158" s="1"/>
      <c r="ADQ158" s="1"/>
      <c r="ADR158" s="1"/>
      <c r="ADS158" s="1"/>
      <c r="ADT158" s="1"/>
      <c r="ADU158" s="1"/>
      <c r="ADV158" s="1"/>
      <c r="ADW158" s="1"/>
      <c r="ADX158" s="1"/>
      <c r="ADY158" s="1"/>
      <c r="ADZ158" s="1"/>
      <c r="AEA158" s="1"/>
      <c r="AEB158" s="1"/>
      <c r="AEC158" s="1"/>
      <c r="AED158" s="1"/>
      <c r="AEE158" s="1"/>
      <c r="AEF158" s="1"/>
      <c r="AEG158" s="1"/>
      <c r="AEH158" s="1"/>
      <c r="AEI158" s="1"/>
      <c r="AEJ158" s="1"/>
      <c r="AEK158" s="1"/>
      <c r="AEL158" s="1"/>
      <c r="AEM158" s="1"/>
      <c r="AEN158" s="1"/>
      <c r="AEO158" s="1"/>
      <c r="AEP158" s="1"/>
      <c r="AEQ158" s="1"/>
      <c r="AER158" s="1"/>
      <c r="AES158" s="1"/>
      <c r="AET158" s="1"/>
      <c r="AEU158" s="1"/>
      <c r="AEV158" s="1"/>
      <c r="AEW158" s="1"/>
      <c r="AEX158" s="1"/>
      <c r="AEY158" s="1"/>
      <c r="AEZ158" s="1"/>
      <c r="AFA158" s="1"/>
      <c r="AFB158" s="1"/>
      <c r="AFC158" s="1"/>
      <c r="AFD158" s="1"/>
      <c r="AFE158" s="1"/>
      <c r="AFF158" s="1"/>
      <c r="AFG158" s="1"/>
      <c r="AFH158" s="1"/>
      <c r="AFI158" s="1"/>
      <c r="AFJ158" s="1"/>
      <c r="AFK158" s="1"/>
      <c r="AFL158" s="1"/>
      <c r="AFM158" s="1"/>
      <c r="AFN158" s="1"/>
      <c r="AFO158" s="1"/>
      <c r="AFP158" s="1"/>
      <c r="AFQ158" s="1"/>
      <c r="AFR158" s="1"/>
      <c r="AFS158" s="1"/>
      <c r="AFT158" s="1"/>
      <c r="AFU158" s="1"/>
      <c r="AFV158" s="1"/>
      <c r="AFW158" s="1"/>
      <c r="AFX158" s="1"/>
      <c r="AFY158" s="1"/>
      <c r="AFZ158" s="1"/>
      <c r="AGA158" s="1"/>
      <c r="AGB158" s="1"/>
      <c r="AGC158" s="1"/>
      <c r="AGD158" s="1"/>
      <c r="AGE158" s="1"/>
      <c r="AGF158" s="1"/>
      <c r="AGG158" s="1"/>
      <c r="AGH158" s="1"/>
      <c r="AGI158" s="1"/>
      <c r="AGJ158" s="1"/>
      <c r="AGK158" s="1"/>
      <c r="AGL158" s="1"/>
      <c r="AGM158" s="1"/>
      <c r="AGN158" s="1"/>
      <c r="AGO158" s="1"/>
      <c r="AGP158" s="1"/>
      <c r="AGQ158" s="1"/>
      <c r="AGR158" s="1"/>
      <c r="AGS158" s="1"/>
      <c r="AGT158" s="1"/>
      <c r="AGU158" s="1"/>
      <c r="AGV158" s="1"/>
      <c r="AGW158" s="1"/>
      <c r="AGX158" s="1"/>
      <c r="AGY158" s="1"/>
      <c r="AGZ158" s="1"/>
      <c r="AHA158" s="1"/>
      <c r="AHB158" s="1"/>
      <c r="AHC158" s="1"/>
      <c r="AHD158" s="1"/>
      <c r="AHE158" s="1"/>
      <c r="AHF158" s="1"/>
      <c r="AHG158" s="1"/>
      <c r="AHH158" s="1"/>
      <c r="AHI158" s="1"/>
      <c r="AHJ158" s="1"/>
      <c r="AHK158" s="1"/>
      <c r="AHL158" s="1"/>
      <c r="AHM158" s="1"/>
      <c r="AHN158" s="1"/>
      <c r="AHO158" s="1"/>
      <c r="AHP158" s="1"/>
      <c r="AHQ158" s="1"/>
      <c r="AHR158" s="1"/>
      <c r="AHS158" s="1"/>
      <c r="AHT158" s="1"/>
      <c r="AHU158" s="1"/>
      <c r="AHV158" s="1"/>
      <c r="AHW158" s="1"/>
      <c r="AHX158" s="1"/>
      <c r="AHY158" s="1"/>
      <c r="AHZ158" s="1"/>
      <c r="AIA158" s="1"/>
      <c r="AIB158" s="1"/>
      <c r="AIC158" s="1"/>
      <c r="AID158" s="1"/>
      <c r="AIE158" s="1"/>
      <c r="AIF158" s="1"/>
      <c r="AIG158" s="1"/>
      <c r="AIH158" s="1"/>
      <c r="AII158" s="1"/>
      <c r="AIJ158" s="1"/>
      <c r="AIK158" s="1"/>
      <c r="AIL158" s="1"/>
      <c r="AIM158" s="1"/>
      <c r="AIN158" s="1"/>
      <c r="AIO158" s="1"/>
      <c r="AIP158" s="1"/>
      <c r="AIQ158" s="1"/>
      <c r="AIR158" s="1"/>
      <c r="AIS158" s="1"/>
      <c r="AIT158" s="1"/>
      <c r="AIU158" s="1"/>
      <c r="AIV158" s="1"/>
      <c r="AIW158" s="1"/>
      <c r="AIX158" s="1"/>
      <c r="AIY158" s="1"/>
      <c r="AIZ158" s="1"/>
      <c r="AJA158" s="1"/>
      <c r="AJB158" s="1"/>
      <c r="AJC158" s="1"/>
      <c r="AJD158" s="1"/>
      <c r="AJE158" s="1"/>
      <c r="AJF158" s="1"/>
      <c r="AJG158" s="1"/>
      <c r="AJH158" s="1"/>
      <c r="AJI158" s="1"/>
      <c r="AJJ158" s="1"/>
      <c r="AJK158" s="1"/>
      <c r="AJL158" s="1"/>
      <c r="AJM158" s="1"/>
      <c r="AJN158" s="1"/>
      <c r="AJO158" s="1"/>
      <c r="AJP158" s="1"/>
      <c r="AJQ158" s="1"/>
      <c r="AJR158" s="1"/>
      <c r="AJS158" s="1"/>
      <c r="AJT158" s="1"/>
      <c r="AJU158" s="1"/>
      <c r="AJV158" s="1"/>
      <c r="AJW158" s="1"/>
      <c r="AJX158" s="1"/>
      <c r="AJY158" s="1"/>
      <c r="AJZ158" s="1"/>
      <c r="AKA158" s="1"/>
      <c r="AKB158" s="1"/>
      <c r="AKC158" s="1"/>
      <c r="AKD158" s="1"/>
      <c r="AKE158" s="1"/>
      <c r="AKF158" s="1"/>
      <c r="AKG158" s="1"/>
      <c r="AKH158" s="1"/>
      <c r="AKI158" s="1"/>
      <c r="AKJ158" s="1"/>
      <c r="AKK158" s="1"/>
      <c r="AKL158" s="1"/>
      <c r="AKM158" s="1"/>
      <c r="AKN158" s="1"/>
      <c r="AKO158" s="1"/>
      <c r="AKP158" s="1"/>
      <c r="AKQ158" s="1"/>
      <c r="AKR158" s="1"/>
      <c r="AKS158" s="1"/>
      <c r="AKT158" s="1"/>
      <c r="AKU158" s="1"/>
      <c r="AKV158" s="1"/>
      <c r="AKW158" s="1"/>
      <c r="AKX158" s="1"/>
      <c r="AKY158" s="1"/>
      <c r="AKZ158" s="1"/>
      <c r="ALA158" s="1"/>
      <c r="ALB158" s="1"/>
      <c r="ALC158" s="1"/>
      <c r="ALD158" s="1"/>
      <c r="ALE158" s="1"/>
      <c r="ALF158" s="1"/>
      <c r="ALG158" s="1"/>
      <c r="ALH158" s="1"/>
      <c r="ALI158" s="1"/>
      <c r="ALJ158" s="1"/>
      <c r="ALK158" s="1"/>
      <c r="ALL158" s="1"/>
      <c r="ALM158" s="1"/>
      <c r="ALN158" s="1"/>
      <c r="ALO158" s="1"/>
      <c r="ALP158" s="1"/>
      <c r="ALQ158" s="1"/>
      <c r="ALR158" s="1"/>
      <c r="ALS158" s="1"/>
      <c r="ALT158" s="1"/>
      <c r="ALU158" s="1"/>
      <c r="ALV158" s="1"/>
      <c r="ALW158" s="1"/>
      <c r="ALX158" s="1"/>
      <c r="ALY158" s="1"/>
      <c r="ALZ158" s="1"/>
      <c r="AMA158" s="1"/>
      <c r="AMB158" s="1"/>
      <c r="AMC158" s="1"/>
      <c r="AMD158" s="1"/>
      <c r="AME158" s="1"/>
      <c r="AMF158" s="1"/>
      <c r="AMG158" s="1"/>
      <c r="AMH158" s="1"/>
      <c r="AMI158" s="1"/>
      <c r="AMJ158" s="1"/>
      <c r="AMK158"/>
    </row>
    <row r="159" spans="2:1025" s="13" customFormat="1">
      <c r="B159" s="104"/>
      <c r="E159" s="110"/>
      <c r="F159" s="111"/>
      <c r="G159" s="4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c r="AKX159" s="1"/>
      <c r="AKY159" s="1"/>
      <c r="AKZ159" s="1"/>
      <c r="ALA159" s="1"/>
      <c r="ALB159" s="1"/>
      <c r="ALC159" s="1"/>
      <c r="ALD159" s="1"/>
      <c r="ALE159" s="1"/>
      <c r="ALF159" s="1"/>
      <c r="ALG159" s="1"/>
      <c r="ALH159" s="1"/>
      <c r="ALI159" s="1"/>
      <c r="ALJ159" s="1"/>
      <c r="ALK159" s="1"/>
      <c r="ALL159" s="1"/>
      <c r="ALM159" s="1"/>
      <c r="ALN159" s="1"/>
      <c r="ALO159" s="1"/>
      <c r="ALP159" s="1"/>
      <c r="ALQ159" s="1"/>
      <c r="ALR159" s="1"/>
      <c r="ALS159" s="1"/>
      <c r="ALT159" s="1"/>
      <c r="ALU159" s="1"/>
      <c r="ALV159" s="1"/>
      <c r="ALW159" s="1"/>
      <c r="ALX159" s="1"/>
      <c r="ALY159" s="1"/>
      <c r="ALZ159" s="1"/>
      <c r="AMA159" s="1"/>
      <c r="AMB159" s="1"/>
      <c r="AMC159" s="1"/>
      <c r="AMD159" s="1"/>
      <c r="AME159" s="1"/>
      <c r="AMF159" s="1"/>
      <c r="AMG159" s="1"/>
      <c r="AMH159" s="1"/>
      <c r="AMI159" s="1"/>
      <c r="AMJ159" s="1"/>
      <c r="AMK159"/>
    </row>
    <row r="160" spans="2:1025" s="13" customFormat="1">
      <c r="B160" s="104"/>
      <c r="E160" s="110"/>
      <c r="F160" s="111"/>
      <c r="G160" s="4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c r="AKX160" s="1"/>
      <c r="AKY160" s="1"/>
      <c r="AKZ160" s="1"/>
      <c r="ALA160" s="1"/>
      <c r="ALB160" s="1"/>
      <c r="ALC160" s="1"/>
      <c r="ALD160" s="1"/>
      <c r="ALE160" s="1"/>
      <c r="ALF160" s="1"/>
      <c r="ALG160" s="1"/>
      <c r="ALH160" s="1"/>
      <c r="ALI160" s="1"/>
      <c r="ALJ160" s="1"/>
      <c r="ALK160" s="1"/>
      <c r="ALL160" s="1"/>
      <c r="ALM160" s="1"/>
      <c r="ALN160" s="1"/>
      <c r="ALO160" s="1"/>
      <c r="ALP160" s="1"/>
      <c r="ALQ160" s="1"/>
      <c r="ALR160" s="1"/>
      <c r="ALS160" s="1"/>
      <c r="ALT160" s="1"/>
      <c r="ALU160" s="1"/>
      <c r="ALV160" s="1"/>
      <c r="ALW160" s="1"/>
      <c r="ALX160" s="1"/>
      <c r="ALY160" s="1"/>
      <c r="ALZ160" s="1"/>
      <c r="AMA160" s="1"/>
      <c r="AMB160" s="1"/>
      <c r="AMC160" s="1"/>
      <c r="AMD160" s="1"/>
      <c r="AME160" s="1"/>
      <c r="AMF160" s="1"/>
      <c r="AMG160" s="1"/>
      <c r="AMH160" s="1"/>
      <c r="AMI160" s="1"/>
      <c r="AMJ160" s="1"/>
      <c r="AMK160"/>
    </row>
    <row r="161" spans="2:1025" s="13" customFormat="1">
      <c r="B161" s="104"/>
      <c r="E161" s="110"/>
      <c r="F161" s="111"/>
      <c r="G161" s="4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c r="AKX161" s="1"/>
      <c r="AKY161" s="1"/>
      <c r="AKZ161" s="1"/>
      <c r="ALA161" s="1"/>
      <c r="ALB161" s="1"/>
      <c r="ALC161" s="1"/>
      <c r="ALD161" s="1"/>
      <c r="ALE161" s="1"/>
      <c r="ALF161" s="1"/>
      <c r="ALG161" s="1"/>
      <c r="ALH161" s="1"/>
      <c r="ALI161" s="1"/>
      <c r="ALJ161" s="1"/>
      <c r="ALK161" s="1"/>
      <c r="ALL161" s="1"/>
      <c r="ALM161" s="1"/>
      <c r="ALN161" s="1"/>
      <c r="ALO161" s="1"/>
      <c r="ALP161" s="1"/>
      <c r="ALQ161" s="1"/>
      <c r="ALR161" s="1"/>
      <c r="ALS161" s="1"/>
      <c r="ALT161" s="1"/>
      <c r="ALU161" s="1"/>
      <c r="ALV161" s="1"/>
      <c r="ALW161" s="1"/>
      <c r="ALX161" s="1"/>
      <c r="ALY161" s="1"/>
      <c r="ALZ161" s="1"/>
      <c r="AMA161" s="1"/>
      <c r="AMB161" s="1"/>
      <c r="AMC161" s="1"/>
      <c r="AMD161" s="1"/>
      <c r="AME161" s="1"/>
      <c r="AMF161" s="1"/>
      <c r="AMG161" s="1"/>
      <c r="AMH161" s="1"/>
      <c r="AMI161" s="1"/>
      <c r="AMJ161" s="1"/>
      <c r="AMK161"/>
    </row>
    <row r="162" spans="2:1025" s="13" customFormat="1">
      <c r="B162" s="104"/>
      <c r="E162" s="110"/>
      <c r="F162" s="111"/>
      <c r="G162" s="4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c r="UC162" s="1"/>
      <c r="UD162" s="1"/>
      <c r="UE162" s="1"/>
      <c r="UF162" s="1"/>
      <c r="UG162" s="1"/>
      <c r="UH162" s="1"/>
      <c r="UI162" s="1"/>
      <c r="UJ162" s="1"/>
      <c r="UK162" s="1"/>
      <c r="UL162" s="1"/>
      <c r="UM162" s="1"/>
      <c r="UN162" s="1"/>
      <c r="UO162" s="1"/>
      <c r="UP162" s="1"/>
      <c r="UQ162" s="1"/>
      <c r="UR162" s="1"/>
      <c r="US162" s="1"/>
      <c r="UT162" s="1"/>
      <c r="UU162" s="1"/>
      <c r="UV162" s="1"/>
      <c r="UW162" s="1"/>
      <c r="UX162" s="1"/>
      <c r="UY162" s="1"/>
      <c r="UZ162" s="1"/>
      <c r="VA162" s="1"/>
      <c r="VB162" s="1"/>
      <c r="VC162" s="1"/>
      <c r="VD162" s="1"/>
      <c r="VE162" s="1"/>
      <c r="VF162" s="1"/>
      <c r="VG162" s="1"/>
      <c r="VH162" s="1"/>
      <c r="VI162" s="1"/>
      <c r="VJ162" s="1"/>
      <c r="VK162" s="1"/>
      <c r="VL162" s="1"/>
      <c r="VM162" s="1"/>
      <c r="VN162" s="1"/>
      <c r="VO162" s="1"/>
      <c r="VP162" s="1"/>
      <c r="VQ162" s="1"/>
      <c r="VR162" s="1"/>
      <c r="VS162" s="1"/>
      <c r="VT162" s="1"/>
      <c r="VU162" s="1"/>
      <c r="VV162" s="1"/>
      <c r="VW162" s="1"/>
      <c r="VX162" s="1"/>
      <c r="VY162" s="1"/>
      <c r="VZ162" s="1"/>
      <c r="WA162" s="1"/>
      <c r="WB162" s="1"/>
      <c r="WC162" s="1"/>
      <c r="WD162" s="1"/>
      <c r="WE162" s="1"/>
      <c r="WF162" s="1"/>
      <c r="WG162" s="1"/>
      <c r="WH162" s="1"/>
      <c r="WI162" s="1"/>
      <c r="WJ162" s="1"/>
      <c r="WK162" s="1"/>
      <c r="WL162" s="1"/>
      <c r="WM162" s="1"/>
      <c r="WN162" s="1"/>
      <c r="WO162" s="1"/>
      <c r="WP162" s="1"/>
      <c r="WQ162" s="1"/>
      <c r="WR162" s="1"/>
      <c r="WS162" s="1"/>
      <c r="WT162" s="1"/>
      <c r="WU162" s="1"/>
      <c r="WV162" s="1"/>
      <c r="WW162" s="1"/>
      <c r="WX162" s="1"/>
      <c r="WY162" s="1"/>
      <c r="WZ162" s="1"/>
      <c r="XA162" s="1"/>
      <c r="XB162" s="1"/>
      <c r="XC162" s="1"/>
      <c r="XD162" s="1"/>
      <c r="XE162" s="1"/>
      <c r="XF162" s="1"/>
      <c r="XG162" s="1"/>
      <c r="XH162" s="1"/>
      <c r="XI162" s="1"/>
      <c r="XJ162" s="1"/>
      <c r="XK162" s="1"/>
      <c r="XL162" s="1"/>
      <c r="XM162" s="1"/>
      <c r="XN162" s="1"/>
      <c r="XO162" s="1"/>
      <c r="XP162" s="1"/>
      <c r="XQ162" s="1"/>
      <c r="XR162" s="1"/>
      <c r="XS162" s="1"/>
      <c r="XT162" s="1"/>
      <c r="XU162" s="1"/>
      <c r="XV162" s="1"/>
      <c r="XW162" s="1"/>
      <c r="XX162" s="1"/>
      <c r="XY162" s="1"/>
      <c r="XZ162" s="1"/>
      <c r="YA162" s="1"/>
      <c r="YB162" s="1"/>
      <c r="YC162" s="1"/>
      <c r="YD162" s="1"/>
      <c r="YE162" s="1"/>
      <c r="YF162" s="1"/>
      <c r="YG162" s="1"/>
      <c r="YH162" s="1"/>
      <c r="YI162" s="1"/>
      <c r="YJ162" s="1"/>
      <c r="YK162" s="1"/>
      <c r="YL162" s="1"/>
      <c r="YM162" s="1"/>
      <c r="YN162" s="1"/>
      <c r="YO162" s="1"/>
      <c r="YP162" s="1"/>
      <c r="YQ162" s="1"/>
      <c r="YR162" s="1"/>
      <c r="YS162" s="1"/>
      <c r="YT162" s="1"/>
      <c r="YU162" s="1"/>
      <c r="YV162" s="1"/>
      <c r="YW162" s="1"/>
      <c r="YX162" s="1"/>
      <c r="YY162" s="1"/>
      <c r="YZ162" s="1"/>
      <c r="ZA162" s="1"/>
      <c r="ZB162" s="1"/>
      <c r="ZC162" s="1"/>
      <c r="ZD162" s="1"/>
      <c r="ZE162" s="1"/>
      <c r="ZF162" s="1"/>
      <c r="ZG162" s="1"/>
      <c r="ZH162" s="1"/>
      <c r="ZI162" s="1"/>
      <c r="ZJ162" s="1"/>
      <c r="ZK162" s="1"/>
      <c r="ZL162" s="1"/>
      <c r="ZM162" s="1"/>
      <c r="ZN162" s="1"/>
      <c r="ZO162" s="1"/>
      <c r="ZP162" s="1"/>
      <c r="ZQ162" s="1"/>
      <c r="ZR162" s="1"/>
      <c r="ZS162" s="1"/>
      <c r="ZT162" s="1"/>
      <c r="ZU162" s="1"/>
      <c r="ZV162" s="1"/>
      <c r="ZW162" s="1"/>
      <c r="ZX162" s="1"/>
      <c r="ZY162" s="1"/>
      <c r="ZZ162" s="1"/>
      <c r="AAA162" s="1"/>
      <c r="AAB162" s="1"/>
      <c r="AAC162" s="1"/>
      <c r="AAD162" s="1"/>
      <c r="AAE162" s="1"/>
      <c r="AAF162" s="1"/>
      <c r="AAG162" s="1"/>
      <c r="AAH162" s="1"/>
      <c r="AAI162" s="1"/>
      <c r="AAJ162" s="1"/>
      <c r="AAK162" s="1"/>
      <c r="AAL162" s="1"/>
      <c r="AAM162" s="1"/>
      <c r="AAN162" s="1"/>
      <c r="AAO162" s="1"/>
      <c r="AAP162" s="1"/>
      <c r="AAQ162" s="1"/>
      <c r="AAR162" s="1"/>
      <c r="AAS162" s="1"/>
      <c r="AAT162" s="1"/>
      <c r="AAU162" s="1"/>
      <c r="AAV162" s="1"/>
      <c r="AAW162" s="1"/>
      <c r="AAX162" s="1"/>
      <c r="AAY162" s="1"/>
      <c r="AAZ162" s="1"/>
      <c r="ABA162" s="1"/>
      <c r="ABB162" s="1"/>
      <c r="ABC162" s="1"/>
      <c r="ABD162" s="1"/>
      <c r="ABE162" s="1"/>
      <c r="ABF162" s="1"/>
      <c r="ABG162" s="1"/>
      <c r="ABH162" s="1"/>
      <c r="ABI162" s="1"/>
      <c r="ABJ162" s="1"/>
      <c r="ABK162" s="1"/>
      <c r="ABL162" s="1"/>
      <c r="ABM162" s="1"/>
      <c r="ABN162" s="1"/>
      <c r="ABO162" s="1"/>
      <c r="ABP162" s="1"/>
      <c r="ABQ162" s="1"/>
      <c r="ABR162" s="1"/>
      <c r="ABS162" s="1"/>
      <c r="ABT162" s="1"/>
      <c r="ABU162" s="1"/>
      <c r="ABV162" s="1"/>
      <c r="ABW162" s="1"/>
      <c r="ABX162" s="1"/>
      <c r="ABY162" s="1"/>
      <c r="ABZ162" s="1"/>
      <c r="ACA162" s="1"/>
      <c r="ACB162" s="1"/>
      <c r="ACC162" s="1"/>
      <c r="ACD162" s="1"/>
      <c r="ACE162" s="1"/>
      <c r="ACF162" s="1"/>
      <c r="ACG162" s="1"/>
      <c r="ACH162" s="1"/>
      <c r="ACI162" s="1"/>
      <c r="ACJ162" s="1"/>
      <c r="ACK162" s="1"/>
      <c r="ACL162" s="1"/>
      <c r="ACM162" s="1"/>
      <c r="ACN162" s="1"/>
      <c r="ACO162" s="1"/>
      <c r="ACP162" s="1"/>
      <c r="ACQ162" s="1"/>
      <c r="ACR162" s="1"/>
      <c r="ACS162" s="1"/>
      <c r="ACT162" s="1"/>
      <c r="ACU162" s="1"/>
      <c r="ACV162" s="1"/>
      <c r="ACW162" s="1"/>
      <c r="ACX162" s="1"/>
      <c r="ACY162" s="1"/>
      <c r="ACZ162" s="1"/>
      <c r="ADA162" s="1"/>
      <c r="ADB162" s="1"/>
      <c r="ADC162" s="1"/>
      <c r="ADD162" s="1"/>
      <c r="ADE162" s="1"/>
      <c r="ADF162" s="1"/>
      <c r="ADG162" s="1"/>
      <c r="ADH162" s="1"/>
      <c r="ADI162" s="1"/>
      <c r="ADJ162" s="1"/>
      <c r="ADK162" s="1"/>
      <c r="ADL162" s="1"/>
      <c r="ADM162" s="1"/>
      <c r="ADN162" s="1"/>
      <c r="ADO162" s="1"/>
      <c r="ADP162" s="1"/>
      <c r="ADQ162" s="1"/>
      <c r="ADR162" s="1"/>
      <c r="ADS162" s="1"/>
      <c r="ADT162" s="1"/>
      <c r="ADU162" s="1"/>
      <c r="ADV162" s="1"/>
      <c r="ADW162" s="1"/>
      <c r="ADX162" s="1"/>
      <c r="ADY162" s="1"/>
      <c r="ADZ162" s="1"/>
      <c r="AEA162" s="1"/>
      <c r="AEB162" s="1"/>
      <c r="AEC162" s="1"/>
      <c r="AED162" s="1"/>
      <c r="AEE162" s="1"/>
      <c r="AEF162" s="1"/>
      <c r="AEG162" s="1"/>
      <c r="AEH162" s="1"/>
      <c r="AEI162" s="1"/>
      <c r="AEJ162" s="1"/>
      <c r="AEK162" s="1"/>
      <c r="AEL162" s="1"/>
      <c r="AEM162" s="1"/>
      <c r="AEN162" s="1"/>
      <c r="AEO162" s="1"/>
      <c r="AEP162" s="1"/>
      <c r="AEQ162" s="1"/>
      <c r="AER162" s="1"/>
      <c r="AES162" s="1"/>
      <c r="AET162" s="1"/>
      <c r="AEU162" s="1"/>
      <c r="AEV162" s="1"/>
      <c r="AEW162" s="1"/>
      <c r="AEX162" s="1"/>
      <c r="AEY162" s="1"/>
      <c r="AEZ162" s="1"/>
      <c r="AFA162" s="1"/>
      <c r="AFB162" s="1"/>
      <c r="AFC162" s="1"/>
      <c r="AFD162" s="1"/>
      <c r="AFE162" s="1"/>
      <c r="AFF162" s="1"/>
      <c r="AFG162" s="1"/>
      <c r="AFH162" s="1"/>
      <c r="AFI162" s="1"/>
      <c r="AFJ162" s="1"/>
      <c r="AFK162" s="1"/>
      <c r="AFL162" s="1"/>
      <c r="AFM162" s="1"/>
      <c r="AFN162" s="1"/>
      <c r="AFO162" s="1"/>
      <c r="AFP162" s="1"/>
      <c r="AFQ162" s="1"/>
      <c r="AFR162" s="1"/>
      <c r="AFS162" s="1"/>
      <c r="AFT162" s="1"/>
      <c r="AFU162" s="1"/>
      <c r="AFV162" s="1"/>
      <c r="AFW162" s="1"/>
      <c r="AFX162" s="1"/>
      <c r="AFY162" s="1"/>
      <c r="AFZ162" s="1"/>
      <c r="AGA162" s="1"/>
      <c r="AGB162" s="1"/>
      <c r="AGC162" s="1"/>
      <c r="AGD162" s="1"/>
      <c r="AGE162" s="1"/>
      <c r="AGF162" s="1"/>
      <c r="AGG162" s="1"/>
      <c r="AGH162" s="1"/>
      <c r="AGI162" s="1"/>
      <c r="AGJ162" s="1"/>
      <c r="AGK162" s="1"/>
      <c r="AGL162" s="1"/>
      <c r="AGM162" s="1"/>
      <c r="AGN162" s="1"/>
      <c r="AGO162" s="1"/>
      <c r="AGP162" s="1"/>
      <c r="AGQ162" s="1"/>
      <c r="AGR162" s="1"/>
      <c r="AGS162" s="1"/>
      <c r="AGT162" s="1"/>
      <c r="AGU162" s="1"/>
      <c r="AGV162" s="1"/>
      <c r="AGW162" s="1"/>
      <c r="AGX162" s="1"/>
      <c r="AGY162" s="1"/>
      <c r="AGZ162" s="1"/>
      <c r="AHA162" s="1"/>
      <c r="AHB162" s="1"/>
      <c r="AHC162" s="1"/>
      <c r="AHD162" s="1"/>
      <c r="AHE162" s="1"/>
      <c r="AHF162" s="1"/>
      <c r="AHG162" s="1"/>
      <c r="AHH162" s="1"/>
      <c r="AHI162" s="1"/>
      <c r="AHJ162" s="1"/>
      <c r="AHK162" s="1"/>
      <c r="AHL162" s="1"/>
      <c r="AHM162" s="1"/>
      <c r="AHN162" s="1"/>
      <c r="AHO162" s="1"/>
      <c r="AHP162" s="1"/>
      <c r="AHQ162" s="1"/>
      <c r="AHR162" s="1"/>
      <c r="AHS162" s="1"/>
      <c r="AHT162" s="1"/>
      <c r="AHU162" s="1"/>
      <c r="AHV162" s="1"/>
      <c r="AHW162" s="1"/>
      <c r="AHX162" s="1"/>
      <c r="AHY162" s="1"/>
      <c r="AHZ162" s="1"/>
      <c r="AIA162" s="1"/>
      <c r="AIB162" s="1"/>
      <c r="AIC162" s="1"/>
      <c r="AID162" s="1"/>
      <c r="AIE162" s="1"/>
      <c r="AIF162" s="1"/>
      <c r="AIG162" s="1"/>
      <c r="AIH162" s="1"/>
      <c r="AII162" s="1"/>
      <c r="AIJ162" s="1"/>
      <c r="AIK162" s="1"/>
      <c r="AIL162" s="1"/>
      <c r="AIM162" s="1"/>
      <c r="AIN162" s="1"/>
      <c r="AIO162" s="1"/>
      <c r="AIP162" s="1"/>
      <c r="AIQ162" s="1"/>
      <c r="AIR162" s="1"/>
      <c r="AIS162" s="1"/>
      <c r="AIT162" s="1"/>
      <c r="AIU162" s="1"/>
      <c r="AIV162" s="1"/>
      <c r="AIW162" s="1"/>
      <c r="AIX162" s="1"/>
      <c r="AIY162" s="1"/>
      <c r="AIZ162" s="1"/>
      <c r="AJA162" s="1"/>
      <c r="AJB162" s="1"/>
      <c r="AJC162" s="1"/>
      <c r="AJD162" s="1"/>
      <c r="AJE162" s="1"/>
      <c r="AJF162" s="1"/>
      <c r="AJG162" s="1"/>
      <c r="AJH162" s="1"/>
      <c r="AJI162" s="1"/>
      <c r="AJJ162" s="1"/>
      <c r="AJK162" s="1"/>
      <c r="AJL162" s="1"/>
      <c r="AJM162" s="1"/>
      <c r="AJN162" s="1"/>
      <c r="AJO162" s="1"/>
      <c r="AJP162" s="1"/>
      <c r="AJQ162" s="1"/>
      <c r="AJR162" s="1"/>
      <c r="AJS162" s="1"/>
      <c r="AJT162" s="1"/>
      <c r="AJU162" s="1"/>
      <c r="AJV162" s="1"/>
      <c r="AJW162" s="1"/>
      <c r="AJX162" s="1"/>
      <c r="AJY162" s="1"/>
      <c r="AJZ162" s="1"/>
      <c r="AKA162" s="1"/>
      <c r="AKB162" s="1"/>
      <c r="AKC162" s="1"/>
      <c r="AKD162" s="1"/>
      <c r="AKE162" s="1"/>
      <c r="AKF162" s="1"/>
      <c r="AKG162" s="1"/>
      <c r="AKH162" s="1"/>
      <c r="AKI162" s="1"/>
      <c r="AKJ162" s="1"/>
      <c r="AKK162" s="1"/>
      <c r="AKL162" s="1"/>
      <c r="AKM162" s="1"/>
      <c r="AKN162" s="1"/>
      <c r="AKO162" s="1"/>
      <c r="AKP162" s="1"/>
      <c r="AKQ162" s="1"/>
      <c r="AKR162" s="1"/>
      <c r="AKS162" s="1"/>
      <c r="AKT162" s="1"/>
      <c r="AKU162" s="1"/>
      <c r="AKV162" s="1"/>
      <c r="AKW162" s="1"/>
      <c r="AKX162" s="1"/>
      <c r="AKY162" s="1"/>
      <c r="AKZ162" s="1"/>
      <c r="ALA162" s="1"/>
      <c r="ALB162" s="1"/>
      <c r="ALC162" s="1"/>
      <c r="ALD162" s="1"/>
      <c r="ALE162" s="1"/>
      <c r="ALF162" s="1"/>
      <c r="ALG162" s="1"/>
      <c r="ALH162" s="1"/>
      <c r="ALI162" s="1"/>
      <c r="ALJ162" s="1"/>
      <c r="ALK162" s="1"/>
      <c r="ALL162" s="1"/>
      <c r="ALM162" s="1"/>
      <c r="ALN162" s="1"/>
      <c r="ALO162" s="1"/>
      <c r="ALP162" s="1"/>
      <c r="ALQ162" s="1"/>
      <c r="ALR162" s="1"/>
      <c r="ALS162" s="1"/>
      <c r="ALT162" s="1"/>
      <c r="ALU162" s="1"/>
      <c r="ALV162" s="1"/>
      <c r="ALW162" s="1"/>
      <c r="ALX162" s="1"/>
      <c r="ALY162" s="1"/>
      <c r="ALZ162" s="1"/>
      <c r="AMA162" s="1"/>
      <c r="AMB162" s="1"/>
      <c r="AMC162" s="1"/>
      <c r="AMD162" s="1"/>
      <c r="AME162" s="1"/>
      <c r="AMF162" s="1"/>
      <c r="AMG162" s="1"/>
      <c r="AMH162" s="1"/>
      <c r="AMI162" s="1"/>
      <c r="AMJ162" s="1"/>
      <c r="AMK162"/>
    </row>
    <row r="163" spans="2:1025" s="13" customFormat="1">
      <c r="B163" s="104"/>
      <c r="E163" s="110"/>
      <c r="F163" s="111"/>
      <c r="G163" s="4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c r="AMK163"/>
    </row>
    <row r="164" spans="2:1025" s="13" customFormat="1">
      <c r="B164" s="104"/>
      <c r="E164" s="110"/>
      <c r="F164" s="111"/>
      <c r="G164" s="4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s="1"/>
      <c r="ALW164" s="1"/>
      <c r="ALX164" s="1"/>
      <c r="ALY164" s="1"/>
      <c r="ALZ164" s="1"/>
      <c r="AMA164" s="1"/>
      <c r="AMB164" s="1"/>
      <c r="AMC164" s="1"/>
      <c r="AMD164" s="1"/>
      <c r="AME164" s="1"/>
      <c r="AMF164" s="1"/>
      <c r="AMG164" s="1"/>
      <c r="AMH164" s="1"/>
      <c r="AMI164" s="1"/>
      <c r="AMJ164" s="1"/>
      <c r="AMK164"/>
    </row>
    <row r="165" spans="2:1025" s="13" customFormat="1">
      <c r="B165" s="104"/>
      <c r="E165" s="110"/>
      <c r="F165" s="111"/>
      <c r="G165" s="4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s="1"/>
      <c r="ALW165" s="1"/>
      <c r="ALX165" s="1"/>
      <c r="ALY165" s="1"/>
      <c r="ALZ165" s="1"/>
      <c r="AMA165" s="1"/>
      <c r="AMB165" s="1"/>
      <c r="AMC165" s="1"/>
      <c r="AMD165" s="1"/>
      <c r="AME165" s="1"/>
      <c r="AMF165" s="1"/>
      <c r="AMG165" s="1"/>
      <c r="AMH165" s="1"/>
      <c r="AMI165" s="1"/>
      <c r="AMJ165" s="1"/>
      <c r="AMK165"/>
    </row>
    <row r="166" spans="2:1025" s="13" customFormat="1">
      <c r="B166" s="104"/>
      <c r="E166" s="110"/>
      <c r="F166" s="111"/>
      <c r="G166" s="4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s="1"/>
      <c r="ALW166" s="1"/>
      <c r="ALX166" s="1"/>
      <c r="ALY166" s="1"/>
      <c r="ALZ166" s="1"/>
      <c r="AMA166" s="1"/>
      <c r="AMB166" s="1"/>
      <c r="AMC166" s="1"/>
      <c r="AMD166" s="1"/>
      <c r="AME166" s="1"/>
      <c r="AMF166" s="1"/>
      <c r="AMG166" s="1"/>
      <c r="AMH166" s="1"/>
      <c r="AMI166" s="1"/>
      <c r="AMJ166" s="1"/>
      <c r="AMK166"/>
    </row>
    <row r="167" spans="2:1025" s="13" customFormat="1">
      <c r="B167" s="104"/>
      <c r="E167" s="110"/>
      <c r="F167" s="111"/>
      <c r="G167" s="4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row>
    <row r="168" spans="2:1025" s="13" customFormat="1">
      <c r="B168" s="104"/>
      <c r="E168" s="110"/>
      <c r="F168" s="111"/>
      <c r="G168" s="4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c r="AMK168"/>
    </row>
    <row r="169" spans="2:1025" s="13" customFormat="1">
      <c r="B169" s="104"/>
      <c r="E169" s="110"/>
      <c r="F169" s="111"/>
      <c r="G169" s="4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row>
    <row r="170" spans="2:1025" s="13" customFormat="1">
      <c r="B170" s="104"/>
      <c r="E170" s="110"/>
      <c r="F170" s="111"/>
      <c r="G170" s="4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row>
    <row r="171" spans="2:1025" s="13" customFormat="1">
      <c r="B171" s="104"/>
      <c r="E171" s="110"/>
      <c r="F171" s="111"/>
      <c r="G171" s="4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row>
    <row r="172" spans="2:1025" s="13" customFormat="1">
      <c r="B172" s="104"/>
      <c r="E172" s="110"/>
      <c r="F172" s="111"/>
      <c r="G172" s="4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row>
    <row r="173" spans="2:1025" s="13" customFormat="1">
      <c r="B173" s="104"/>
      <c r="E173" s="110"/>
      <c r="F173" s="111"/>
      <c r="G173" s="4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row>
    <row r="174" spans="2:1025" s="13" customFormat="1">
      <c r="B174" s="104"/>
      <c r="E174" s="110"/>
      <c r="F174" s="111"/>
      <c r="G174" s="4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row>
    <row r="175" spans="2:1025" s="13" customFormat="1">
      <c r="B175" s="104"/>
      <c r="E175" s="110"/>
      <c r="F175" s="111"/>
      <c r="G175" s="4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row>
    <row r="176" spans="2:1025" s="13" customFormat="1">
      <c r="B176" s="104"/>
      <c r="E176" s="110"/>
      <c r="F176" s="111"/>
      <c r="G176" s="4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row>
    <row r="177" spans="2:1025" s="13" customFormat="1">
      <c r="B177" s="104"/>
      <c r="E177" s="110"/>
      <c r="F177" s="111"/>
      <c r="G177" s="4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row>
    <row r="178" spans="2:1025" s="13" customFormat="1">
      <c r="B178" s="104"/>
      <c r="E178" s="110"/>
      <c r="F178" s="111"/>
      <c r="G178" s="4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row>
    <row r="179" spans="2:1025" s="13" customFormat="1">
      <c r="B179" s="104"/>
      <c r="E179" s="110"/>
      <c r="F179" s="111"/>
      <c r="G179" s="4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c r="AMK179"/>
    </row>
    <row r="180" spans="2:1025" s="13" customFormat="1">
      <c r="B180" s="104"/>
      <c r="E180" s="110"/>
      <c r="F180" s="111"/>
      <c r="G180" s="4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c r="AMK180"/>
    </row>
    <row r="181" spans="2:1025" s="13" customFormat="1">
      <c r="B181" s="104"/>
      <c r="E181" s="110"/>
      <c r="F181" s="111"/>
      <c r="G181" s="4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c r="AMK181"/>
    </row>
    <row r="182" spans="2:1025" s="13" customFormat="1">
      <c r="B182" s="104"/>
      <c r="E182" s="110"/>
      <c r="F182" s="111"/>
      <c r="G182" s="4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row>
    <row r="183" spans="2:1025" s="13" customFormat="1">
      <c r="B183" s="104"/>
      <c r="E183" s="110"/>
      <c r="F183" s="111"/>
      <c r="G183" s="4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row>
    <row r="184" spans="2:1025" s="13" customFormat="1">
      <c r="B184" s="104"/>
      <c r="E184" s="110"/>
      <c r="F184" s="111"/>
      <c r="G184" s="4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row>
    <row r="185" spans="2:1025" s="13" customFormat="1">
      <c r="B185" s="104"/>
      <c r="E185" s="110"/>
      <c r="F185" s="111"/>
      <c r="G185" s="4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row>
    <row r="186" spans="2:1025" s="13" customFormat="1">
      <c r="B186" s="104"/>
      <c r="E186" s="110"/>
      <c r="F186" s="111"/>
      <c r="G186" s="4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row>
    <row r="187" spans="2:1025" s="13" customFormat="1">
      <c r="B187" s="104"/>
      <c r="E187" s="110"/>
      <c r="F187" s="111"/>
      <c r="G187" s="4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c r="AMK187"/>
    </row>
    <row r="188" spans="2:1025" s="13" customFormat="1">
      <c r="B188" s="104"/>
      <c r="E188" s="110"/>
      <c r="F188" s="111"/>
      <c r="G188" s="4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c r="AMK188"/>
    </row>
    <row r="189" spans="2:1025" s="13" customFormat="1">
      <c r="B189" s="104"/>
      <c r="E189" s="110"/>
      <c r="F189" s="111"/>
      <c r="G189" s="4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c r="AMK189"/>
    </row>
    <row r="190" spans="2:1025" s="13" customFormat="1">
      <c r="B190" s="104"/>
      <c r="E190" s="110"/>
      <c r="F190" s="111"/>
      <c r="G190" s="4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c r="AMK190"/>
    </row>
    <row r="191" spans="2:1025" s="13" customFormat="1">
      <c r="B191" s="104"/>
      <c r="E191" s="110"/>
      <c r="F191" s="111"/>
      <c r="G191" s="4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c r="AMK191"/>
    </row>
    <row r="192" spans="2:1025" s="13" customFormat="1">
      <c r="B192" s="104"/>
      <c r="E192" s="110"/>
      <c r="F192" s="111"/>
      <c r="G192" s="4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c r="AMK192"/>
    </row>
    <row r="193" spans="2:1025" s="13" customFormat="1">
      <c r="B193" s="104"/>
      <c r="E193" s="110"/>
      <c r="F193" s="111"/>
      <c r="G193" s="4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c r="AKX193" s="1"/>
      <c r="AKY193" s="1"/>
      <c r="AKZ193" s="1"/>
      <c r="ALA193" s="1"/>
      <c r="ALB193" s="1"/>
      <c r="ALC193" s="1"/>
      <c r="ALD193" s="1"/>
      <c r="ALE193" s="1"/>
      <c r="ALF193" s="1"/>
      <c r="ALG193" s="1"/>
      <c r="ALH193" s="1"/>
      <c r="ALI193" s="1"/>
      <c r="ALJ193" s="1"/>
      <c r="ALK193" s="1"/>
      <c r="ALL193" s="1"/>
      <c r="ALM193" s="1"/>
      <c r="ALN193" s="1"/>
      <c r="ALO193" s="1"/>
      <c r="ALP193" s="1"/>
      <c r="ALQ193" s="1"/>
      <c r="ALR193" s="1"/>
      <c r="ALS193" s="1"/>
      <c r="ALT193" s="1"/>
      <c r="ALU193" s="1"/>
      <c r="ALV193" s="1"/>
      <c r="ALW193" s="1"/>
      <c r="ALX193" s="1"/>
      <c r="ALY193" s="1"/>
      <c r="ALZ193" s="1"/>
      <c r="AMA193" s="1"/>
      <c r="AMB193" s="1"/>
      <c r="AMC193" s="1"/>
      <c r="AMD193" s="1"/>
      <c r="AME193" s="1"/>
      <c r="AMF193" s="1"/>
      <c r="AMG193" s="1"/>
      <c r="AMH193" s="1"/>
      <c r="AMI193" s="1"/>
      <c r="AMJ193" s="1"/>
      <c r="AMK193"/>
    </row>
    <row r="194" spans="2:1025" s="13" customFormat="1">
      <c r="B194" s="104"/>
      <c r="E194" s="110"/>
      <c r="F194" s="111"/>
      <c r="G194" s="4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c r="AKX194" s="1"/>
      <c r="AKY194" s="1"/>
      <c r="AKZ194" s="1"/>
      <c r="ALA194" s="1"/>
      <c r="ALB194" s="1"/>
      <c r="ALC194" s="1"/>
      <c r="ALD194" s="1"/>
      <c r="ALE194" s="1"/>
      <c r="ALF194" s="1"/>
      <c r="ALG194" s="1"/>
      <c r="ALH194" s="1"/>
      <c r="ALI194" s="1"/>
      <c r="ALJ194" s="1"/>
      <c r="ALK194" s="1"/>
      <c r="ALL194" s="1"/>
      <c r="ALM194" s="1"/>
      <c r="ALN194" s="1"/>
      <c r="ALO194" s="1"/>
      <c r="ALP194" s="1"/>
      <c r="ALQ194" s="1"/>
      <c r="ALR194" s="1"/>
      <c r="ALS194" s="1"/>
      <c r="ALT194" s="1"/>
      <c r="ALU194" s="1"/>
      <c r="ALV194" s="1"/>
      <c r="ALW194" s="1"/>
      <c r="ALX194" s="1"/>
      <c r="ALY194" s="1"/>
      <c r="ALZ194" s="1"/>
      <c r="AMA194" s="1"/>
      <c r="AMB194" s="1"/>
      <c r="AMC194" s="1"/>
      <c r="AMD194" s="1"/>
      <c r="AME194" s="1"/>
      <c r="AMF194" s="1"/>
      <c r="AMG194" s="1"/>
      <c r="AMH194" s="1"/>
      <c r="AMI194" s="1"/>
      <c r="AMJ194" s="1"/>
      <c r="AMK194"/>
    </row>
    <row r="195" spans="2:1025" s="13" customFormat="1">
      <c r="B195" s="104"/>
      <c r="E195" s="110"/>
      <c r="F195" s="111"/>
      <c r="G195" s="4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c r="AKX195" s="1"/>
      <c r="AKY195" s="1"/>
      <c r="AKZ195" s="1"/>
      <c r="ALA195" s="1"/>
      <c r="ALB195" s="1"/>
      <c r="ALC195" s="1"/>
      <c r="ALD195" s="1"/>
      <c r="ALE195" s="1"/>
      <c r="ALF195" s="1"/>
      <c r="ALG195" s="1"/>
      <c r="ALH195" s="1"/>
      <c r="ALI195" s="1"/>
      <c r="ALJ195" s="1"/>
      <c r="ALK195" s="1"/>
      <c r="ALL195" s="1"/>
      <c r="ALM195" s="1"/>
      <c r="ALN195" s="1"/>
      <c r="ALO195" s="1"/>
      <c r="ALP195" s="1"/>
      <c r="ALQ195" s="1"/>
      <c r="ALR195" s="1"/>
      <c r="ALS195" s="1"/>
      <c r="ALT195" s="1"/>
      <c r="ALU195" s="1"/>
      <c r="ALV195" s="1"/>
      <c r="ALW195" s="1"/>
      <c r="ALX195" s="1"/>
      <c r="ALY195" s="1"/>
      <c r="ALZ195" s="1"/>
      <c r="AMA195" s="1"/>
      <c r="AMB195" s="1"/>
      <c r="AMC195" s="1"/>
      <c r="AMD195" s="1"/>
      <c r="AME195" s="1"/>
      <c r="AMF195" s="1"/>
      <c r="AMG195" s="1"/>
      <c r="AMH195" s="1"/>
      <c r="AMI195" s="1"/>
      <c r="AMJ195" s="1"/>
      <c r="AMK195"/>
    </row>
    <row r="196" spans="2:1025" s="13" customFormat="1">
      <c r="B196" s="104"/>
      <c r="E196" s="110"/>
      <c r="F196" s="111"/>
      <c r="G196" s="4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c r="XX196" s="1"/>
      <c r="XY196" s="1"/>
      <c r="XZ196" s="1"/>
      <c r="YA196" s="1"/>
      <c r="YB196" s="1"/>
      <c r="YC196" s="1"/>
      <c r="YD196" s="1"/>
      <c r="YE196" s="1"/>
      <c r="YF196" s="1"/>
      <c r="YG196" s="1"/>
      <c r="YH196" s="1"/>
      <c r="YI196" s="1"/>
      <c r="YJ196" s="1"/>
      <c r="YK196" s="1"/>
      <c r="YL196" s="1"/>
      <c r="YM196" s="1"/>
      <c r="YN196" s="1"/>
      <c r="YO196" s="1"/>
      <c r="YP196" s="1"/>
      <c r="YQ196" s="1"/>
      <c r="YR196" s="1"/>
      <c r="YS196" s="1"/>
      <c r="YT196" s="1"/>
      <c r="YU196" s="1"/>
      <c r="YV196" s="1"/>
      <c r="YW196" s="1"/>
      <c r="YX196" s="1"/>
      <c r="YY196" s="1"/>
      <c r="YZ196" s="1"/>
      <c r="ZA196" s="1"/>
      <c r="ZB196" s="1"/>
      <c r="ZC196" s="1"/>
      <c r="ZD196" s="1"/>
      <c r="ZE196" s="1"/>
      <c r="ZF196" s="1"/>
      <c r="ZG196" s="1"/>
      <c r="ZH196" s="1"/>
      <c r="ZI196" s="1"/>
      <c r="ZJ196" s="1"/>
      <c r="ZK196" s="1"/>
      <c r="ZL196" s="1"/>
      <c r="ZM196" s="1"/>
      <c r="ZN196" s="1"/>
      <c r="ZO196" s="1"/>
      <c r="ZP196" s="1"/>
      <c r="ZQ196" s="1"/>
      <c r="ZR196" s="1"/>
      <c r="ZS196" s="1"/>
      <c r="ZT196" s="1"/>
      <c r="ZU196" s="1"/>
      <c r="ZV196" s="1"/>
      <c r="ZW196" s="1"/>
      <c r="ZX196" s="1"/>
      <c r="ZY196" s="1"/>
      <c r="ZZ196" s="1"/>
      <c r="AAA196" s="1"/>
      <c r="AAB196" s="1"/>
      <c r="AAC196" s="1"/>
      <c r="AAD196" s="1"/>
      <c r="AAE196" s="1"/>
      <c r="AAF196" s="1"/>
      <c r="AAG196" s="1"/>
      <c r="AAH196" s="1"/>
      <c r="AAI196" s="1"/>
      <c r="AAJ196" s="1"/>
      <c r="AAK196" s="1"/>
      <c r="AAL196" s="1"/>
      <c r="AAM196" s="1"/>
      <c r="AAN196" s="1"/>
      <c r="AAO196" s="1"/>
      <c r="AAP196" s="1"/>
      <c r="AAQ196" s="1"/>
      <c r="AAR196" s="1"/>
      <c r="AAS196" s="1"/>
      <c r="AAT196" s="1"/>
      <c r="AAU196" s="1"/>
      <c r="AAV196" s="1"/>
      <c r="AAW196" s="1"/>
      <c r="AAX196" s="1"/>
      <c r="AAY196" s="1"/>
      <c r="AAZ196" s="1"/>
      <c r="ABA196" s="1"/>
      <c r="ABB196" s="1"/>
      <c r="ABC196" s="1"/>
      <c r="ABD196" s="1"/>
      <c r="ABE196" s="1"/>
      <c r="ABF196" s="1"/>
      <c r="ABG196" s="1"/>
      <c r="ABH196" s="1"/>
      <c r="ABI196" s="1"/>
      <c r="ABJ196" s="1"/>
      <c r="ABK196" s="1"/>
      <c r="ABL196" s="1"/>
      <c r="ABM196" s="1"/>
      <c r="ABN196" s="1"/>
      <c r="ABO196" s="1"/>
      <c r="ABP196" s="1"/>
      <c r="ABQ196" s="1"/>
      <c r="ABR196" s="1"/>
      <c r="ABS196" s="1"/>
      <c r="ABT196" s="1"/>
      <c r="ABU196" s="1"/>
      <c r="ABV196" s="1"/>
      <c r="ABW196" s="1"/>
      <c r="ABX196" s="1"/>
      <c r="ABY196" s="1"/>
      <c r="ABZ196" s="1"/>
      <c r="ACA196" s="1"/>
      <c r="ACB196" s="1"/>
      <c r="ACC196" s="1"/>
      <c r="ACD196" s="1"/>
      <c r="ACE196" s="1"/>
      <c r="ACF196" s="1"/>
      <c r="ACG196" s="1"/>
      <c r="ACH196" s="1"/>
      <c r="ACI196" s="1"/>
      <c r="ACJ196" s="1"/>
      <c r="ACK196" s="1"/>
      <c r="ACL196" s="1"/>
      <c r="ACM196" s="1"/>
      <c r="ACN196" s="1"/>
      <c r="ACO196" s="1"/>
      <c r="ACP196" s="1"/>
      <c r="ACQ196" s="1"/>
      <c r="ACR196" s="1"/>
      <c r="ACS196" s="1"/>
      <c r="ACT196" s="1"/>
      <c r="ACU196" s="1"/>
      <c r="ACV196" s="1"/>
      <c r="ACW196" s="1"/>
      <c r="ACX196" s="1"/>
      <c r="ACY196" s="1"/>
      <c r="ACZ196" s="1"/>
      <c r="ADA196" s="1"/>
      <c r="ADB196" s="1"/>
      <c r="ADC196" s="1"/>
      <c r="ADD196" s="1"/>
      <c r="ADE196" s="1"/>
      <c r="ADF196" s="1"/>
      <c r="ADG196" s="1"/>
      <c r="ADH196" s="1"/>
      <c r="ADI196" s="1"/>
      <c r="ADJ196" s="1"/>
      <c r="ADK196" s="1"/>
      <c r="ADL196" s="1"/>
      <c r="ADM196" s="1"/>
      <c r="ADN196" s="1"/>
      <c r="ADO196" s="1"/>
      <c r="ADP196" s="1"/>
      <c r="ADQ196" s="1"/>
      <c r="ADR196" s="1"/>
      <c r="ADS196" s="1"/>
      <c r="ADT196" s="1"/>
      <c r="ADU196" s="1"/>
      <c r="ADV196" s="1"/>
      <c r="ADW196" s="1"/>
      <c r="ADX196" s="1"/>
      <c r="ADY196" s="1"/>
      <c r="ADZ196" s="1"/>
      <c r="AEA196" s="1"/>
      <c r="AEB196" s="1"/>
      <c r="AEC196" s="1"/>
      <c r="AED196" s="1"/>
      <c r="AEE196" s="1"/>
      <c r="AEF196" s="1"/>
      <c r="AEG196" s="1"/>
      <c r="AEH196" s="1"/>
      <c r="AEI196" s="1"/>
      <c r="AEJ196" s="1"/>
      <c r="AEK196" s="1"/>
      <c r="AEL196" s="1"/>
      <c r="AEM196" s="1"/>
      <c r="AEN196" s="1"/>
      <c r="AEO196" s="1"/>
      <c r="AEP196" s="1"/>
      <c r="AEQ196" s="1"/>
      <c r="AER196" s="1"/>
      <c r="AES196" s="1"/>
      <c r="AET196" s="1"/>
      <c r="AEU196" s="1"/>
      <c r="AEV196" s="1"/>
      <c r="AEW196" s="1"/>
      <c r="AEX196" s="1"/>
      <c r="AEY196" s="1"/>
      <c r="AEZ196" s="1"/>
      <c r="AFA196" s="1"/>
      <c r="AFB196" s="1"/>
      <c r="AFC196" s="1"/>
      <c r="AFD196" s="1"/>
      <c r="AFE196" s="1"/>
      <c r="AFF196" s="1"/>
      <c r="AFG196" s="1"/>
      <c r="AFH196" s="1"/>
      <c r="AFI196" s="1"/>
      <c r="AFJ196" s="1"/>
      <c r="AFK196" s="1"/>
      <c r="AFL196" s="1"/>
      <c r="AFM196" s="1"/>
      <c r="AFN196" s="1"/>
      <c r="AFO196" s="1"/>
      <c r="AFP196" s="1"/>
      <c r="AFQ196" s="1"/>
      <c r="AFR196" s="1"/>
      <c r="AFS196" s="1"/>
      <c r="AFT196" s="1"/>
      <c r="AFU196" s="1"/>
      <c r="AFV196" s="1"/>
      <c r="AFW196" s="1"/>
      <c r="AFX196" s="1"/>
      <c r="AFY196" s="1"/>
      <c r="AFZ196" s="1"/>
      <c r="AGA196" s="1"/>
      <c r="AGB196" s="1"/>
      <c r="AGC196" s="1"/>
      <c r="AGD196" s="1"/>
      <c r="AGE196" s="1"/>
      <c r="AGF196" s="1"/>
      <c r="AGG196" s="1"/>
      <c r="AGH196" s="1"/>
      <c r="AGI196" s="1"/>
      <c r="AGJ196" s="1"/>
      <c r="AGK196" s="1"/>
      <c r="AGL196" s="1"/>
      <c r="AGM196" s="1"/>
      <c r="AGN196" s="1"/>
      <c r="AGO196" s="1"/>
      <c r="AGP196" s="1"/>
      <c r="AGQ196" s="1"/>
      <c r="AGR196" s="1"/>
      <c r="AGS196" s="1"/>
      <c r="AGT196" s="1"/>
      <c r="AGU196" s="1"/>
      <c r="AGV196" s="1"/>
      <c r="AGW196" s="1"/>
      <c r="AGX196" s="1"/>
      <c r="AGY196" s="1"/>
      <c r="AGZ196" s="1"/>
      <c r="AHA196" s="1"/>
      <c r="AHB196" s="1"/>
      <c r="AHC196" s="1"/>
      <c r="AHD196" s="1"/>
      <c r="AHE196" s="1"/>
      <c r="AHF196" s="1"/>
      <c r="AHG196" s="1"/>
      <c r="AHH196" s="1"/>
      <c r="AHI196" s="1"/>
      <c r="AHJ196" s="1"/>
      <c r="AHK196" s="1"/>
      <c r="AHL196" s="1"/>
      <c r="AHM196" s="1"/>
      <c r="AHN196" s="1"/>
      <c r="AHO196" s="1"/>
      <c r="AHP196" s="1"/>
      <c r="AHQ196" s="1"/>
      <c r="AHR196" s="1"/>
      <c r="AHS196" s="1"/>
      <c r="AHT196" s="1"/>
      <c r="AHU196" s="1"/>
      <c r="AHV196" s="1"/>
      <c r="AHW196" s="1"/>
      <c r="AHX196" s="1"/>
      <c r="AHY196" s="1"/>
      <c r="AHZ196" s="1"/>
      <c r="AIA196" s="1"/>
      <c r="AIB196" s="1"/>
      <c r="AIC196" s="1"/>
      <c r="AID196" s="1"/>
      <c r="AIE196" s="1"/>
      <c r="AIF196" s="1"/>
      <c r="AIG196" s="1"/>
      <c r="AIH196" s="1"/>
      <c r="AII196" s="1"/>
      <c r="AIJ196" s="1"/>
      <c r="AIK196" s="1"/>
      <c r="AIL196" s="1"/>
      <c r="AIM196" s="1"/>
      <c r="AIN196" s="1"/>
      <c r="AIO196" s="1"/>
      <c r="AIP196" s="1"/>
      <c r="AIQ196" s="1"/>
      <c r="AIR196" s="1"/>
      <c r="AIS196" s="1"/>
      <c r="AIT196" s="1"/>
      <c r="AIU196" s="1"/>
      <c r="AIV196" s="1"/>
      <c r="AIW196" s="1"/>
      <c r="AIX196" s="1"/>
      <c r="AIY196" s="1"/>
      <c r="AIZ196" s="1"/>
      <c r="AJA196" s="1"/>
      <c r="AJB196" s="1"/>
      <c r="AJC196" s="1"/>
      <c r="AJD196" s="1"/>
      <c r="AJE196" s="1"/>
      <c r="AJF196" s="1"/>
      <c r="AJG196" s="1"/>
      <c r="AJH196" s="1"/>
      <c r="AJI196" s="1"/>
      <c r="AJJ196" s="1"/>
      <c r="AJK196" s="1"/>
      <c r="AJL196" s="1"/>
      <c r="AJM196" s="1"/>
      <c r="AJN196" s="1"/>
      <c r="AJO196" s="1"/>
      <c r="AJP196" s="1"/>
      <c r="AJQ196" s="1"/>
      <c r="AJR196" s="1"/>
      <c r="AJS196" s="1"/>
      <c r="AJT196" s="1"/>
      <c r="AJU196" s="1"/>
      <c r="AJV196" s="1"/>
      <c r="AJW196" s="1"/>
      <c r="AJX196" s="1"/>
      <c r="AJY196" s="1"/>
      <c r="AJZ196" s="1"/>
      <c r="AKA196" s="1"/>
      <c r="AKB196" s="1"/>
      <c r="AKC196" s="1"/>
      <c r="AKD196" s="1"/>
      <c r="AKE196" s="1"/>
      <c r="AKF196" s="1"/>
      <c r="AKG196" s="1"/>
      <c r="AKH196" s="1"/>
      <c r="AKI196" s="1"/>
      <c r="AKJ196" s="1"/>
      <c r="AKK196" s="1"/>
      <c r="AKL196" s="1"/>
      <c r="AKM196" s="1"/>
      <c r="AKN196" s="1"/>
      <c r="AKO196" s="1"/>
      <c r="AKP196" s="1"/>
      <c r="AKQ196" s="1"/>
      <c r="AKR196" s="1"/>
      <c r="AKS196" s="1"/>
      <c r="AKT196" s="1"/>
      <c r="AKU196" s="1"/>
      <c r="AKV196" s="1"/>
      <c r="AKW196" s="1"/>
      <c r="AKX196" s="1"/>
      <c r="AKY196" s="1"/>
      <c r="AKZ196" s="1"/>
      <c r="ALA196" s="1"/>
      <c r="ALB196" s="1"/>
      <c r="ALC196" s="1"/>
      <c r="ALD196" s="1"/>
      <c r="ALE196" s="1"/>
      <c r="ALF196" s="1"/>
      <c r="ALG196" s="1"/>
      <c r="ALH196" s="1"/>
      <c r="ALI196" s="1"/>
      <c r="ALJ196" s="1"/>
      <c r="ALK196" s="1"/>
      <c r="ALL196" s="1"/>
      <c r="ALM196" s="1"/>
      <c r="ALN196" s="1"/>
      <c r="ALO196" s="1"/>
      <c r="ALP196" s="1"/>
      <c r="ALQ196" s="1"/>
      <c r="ALR196" s="1"/>
      <c r="ALS196" s="1"/>
      <c r="ALT196" s="1"/>
      <c r="ALU196" s="1"/>
      <c r="ALV196" s="1"/>
      <c r="ALW196" s="1"/>
      <c r="ALX196" s="1"/>
      <c r="ALY196" s="1"/>
      <c r="ALZ196" s="1"/>
      <c r="AMA196" s="1"/>
      <c r="AMB196" s="1"/>
      <c r="AMC196" s="1"/>
      <c r="AMD196" s="1"/>
      <c r="AME196" s="1"/>
      <c r="AMF196" s="1"/>
      <c r="AMG196" s="1"/>
      <c r="AMH196" s="1"/>
      <c r="AMI196" s="1"/>
      <c r="AMJ196" s="1"/>
      <c r="AMK196"/>
    </row>
    <row r="197" spans="2:1025" s="13" customFormat="1">
      <c r="B197" s="104"/>
      <c r="E197" s="110"/>
      <c r="F197" s="111"/>
      <c r="G197" s="4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c r="AKX197" s="1"/>
      <c r="AKY197" s="1"/>
      <c r="AKZ197" s="1"/>
      <c r="ALA197" s="1"/>
      <c r="ALB197" s="1"/>
      <c r="ALC197" s="1"/>
      <c r="ALD197" s="1"/>
      <c r="ALE197" s="1"/>
      <c r="ALF197" s="1"/>
      <c r="ALG197" s="1"/>
      <c r="ALH197" s="1"/>
      <c r="ALI197" s="1"/>
      <c r="ALJ197" s="1"/>
      <c r="ALK197" s="1"/>
      <c r="ALL197" s="1"/>
      <c r="ALM197" s="1"/>
      <c r="ALN197" s="1"/>
      <c r="ALO197" s="1"/>
      <c r="ALP197" s="1"/>
      <c r="ALQ197" s="1"/>
      <c r="ALR197" s="1"/>
      <c r="ALS197" s="1"/>
      <c r="ALT197" s="1"/>
      <c r="ALU197" s="1"/>
      <c r="ALV197" s="1"/>
      <c r="ALW197" s="1"/>
      <c r="ALX197" s="1"/>
      <c r="ALY197" s="1"/>
      <c r="ALZ197" s="1"/>
      <c r="AMA197" s="1"/>
      <c r="AMB197" s="1"/>
      <c r="AMC197" s="1"/>
      <c r="AMD197" s="1"/>
      <c r="AME197" s="1"/>
      <c r="AMF197" s="1"/>
      <c r="AMG197" s="1"/>
      <c r="AMH197" s="1"/>
      <c r="AMI197" s="1"/>
      <c r="AMJ197" s="1"/>
      <c r="AMK197"/>
    </row>
    <row r="198" spans="2:1025" s="13" customFormat="1">
      <c r="B198" s="104"/>
      <c r="E198" s="110"/>
      <c r="F198" s="111"/>
      <c r="G198" s="4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row>
    <row r="199" spans="2:1025" s="13" customFormat="1">
      <c r="B199" s="104"/>
      <c r="E199" s="110"/>
      <c r="F199" s="111"/>
      <c r="G199" s="4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row>
    <row r="200" spans="2:1025" s="13" customFormat="1">
      <c r="B200" s="104"/>
      <c r="E200" s="110"/>
      <c r="F200" s="111"/>
      <c r="G200" s="4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row>
    <row r="201" spans="2:1025" s="13" customFormat="1">
      <c r="B201" s="104"/>
      <c r="E201" s="110"/>
      <c r="F201" s="111"/>
      <c r="G201" s="4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row>
    <row r="202" spans="2:1025" s="13" customFormat="1">
      <c r="B202" s="104"/>
      <c r="E202" s="110"/>
      <c r="F202" s="111"/>
      <c r="G202" s="4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c r="AKX202" s="1"/>
      <c r="AKY202" s="1"/>
      <c r="AKZ202" s="1"/>
      <c r="ALA202" s="1"/>
      <c r="ALB202" s="1"/>
      <c r="ALC202" s="1"/>
      <c r="ALD202" s="1"/>
      <c r="ALE202" s="1"/>
      <c r="ALF202" s="1"/>
      <c r="ALG202" s="1"/>
      <c r="ALH202" s="1"/>
      <c r="ALI202" s="1"/>
      <c r="ALJ202" s="1"/>
      <c r="ALK202" s="1"/>
      <c r="ALL202" s="1"/>
      <c r="ALM202" s="1"/>
      <c r="ALN202" s="1"/>
      <c r="ALO202" s="1"/>
      <c r="ALP202" s="1"/>
      <c r="ALQ202" s="1"/>
      <c r="ALR202" s="1"/>
      <c r="ALS202" s="1"/>
      <c r="ALT202" s="1"/>
      <c r="ALU202" s="1"/>
      <c r="ALV202" s="1"/>
      <c r="ALW202" s="1"/>
      <c r="ALX202" s="1"/>
      <c r="ALY202" s="1"/>
      <c r="ALZ202" s="1"/>
      <c r="AMA202" s="1"/>
      <c r="AMB202" s="1"/>
      <c r="AMC202" s="1"/>
      <c r="AMD202" s="1"/>
      <c r="AME202" s="1"/>
      <c r="AMF202" s="1"/>
      <c r="AMG202" s="1"/>
      <c r="AMH202" s="1"/>
      <c r="AMI202" s="1"/>
      <c r="AMJ202" s="1"/>
      <c r="AMK202"/>
    </row>
    <row r="203" spans="2:1025" s="13" customFormat="1">
      <c r="B203" s="104"/>
      <c r="E203" s="110"/>
      <c r="F203" s="111"/>
      <c r="G203" s="4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c r="JW203" s="1"/>
      <c r="JX203" s="1"/>
      <c r="JY203" s="1"/>
      <c r="JZ203" s="1"/>
      <c r="KA203" s="1"/>
      <c r="KB203" s="1"/>
      <c r="KC203" s="1"/>
      <c r="KD203" s="1"/>
      <c r="KE203" s="1"/>
      <c r="KF203" s="1"/>
      <c r="KG203" s="1"/>
      <c r="KH203" s="1"/>
      <c r="KI203" s="1"/>
      <c r="KJ203" s="1"/>
      <c r="KK203" s="1"/>
      <c r="KL203" s="1"/>
      <c r="KM203" s="1"/>
      <c r="KN203" s="1"/>
      <c r="KO203" s="1"/>
      <c r="KP203" s="1"/>
      <c r="KQ203" s="1"/>
      <c r="KR203" s="1"/>
      <c r="KS203" s="1"/>
      <c r="KT203" s="1"/>
      <c r="KU203" s="1"/>
      <c r="KV203" s="1"/>
      <c r="KW203" s="1"/>
      <c r="KX203" s="1"/>
      <c r="KY203" s="1"/>
      <c r="KZ203" s="1"/>
      <c r="LA203" s="1"/>
      <c r="LB203" s="1"/>
      <c r="LC203" s="1"/>
      <c r="LD203" s="1"/>
      <c r="LE203" s="1"/>
      <c r="LF203" s="1"/>
      <c r="LG203" s="1"/>
      <c r="LH203" s="1"/>
      <c r="LI203" s="1"/>
      <c r="LJ203" s="1"/>
      <c r="LK203" s="1"/>
      <c r="LL203" s="1"/>
      <c r="LM203" s="1"/>
      <c r="LN203" s="1"/>
      <c r="LO203" s="1"/>
      <c r="LP203" s="1"/>
      <c r="LQ203" s="1"/>
      <c r="LR203" s="1"/>
      <c r="LS203" s="1"/>
      <c r="LT203" s="1"/>
      <c r="LU203" s="1"/>
      <c r="LV203" s="1"/>
      <c r="LW203" s="1"/>
      <c r="LX203" s="1"/>
      <c r="LY203" s="1"/>
      <c r="LZ203" s="1"/>
      <c r="MA203" s="1"/>
      <c r="MB203" s="1"/>
      <c r="MC203" s="1"/>
      <c r="MD203" s="1"/>
      <c r="ME203" s="1"/>
      <c r="MF203" s="1"/>
      <c r="MG203" s="1"/>
      <c r="MH203" s="1"/>
      <c r="MI203" s="1"/>
      <c r="MJ203" s="1"/>
      <c r="MK203" s="1"/>
      <c r="ML203" s="1"/>
      <c r="MM203" s="1"/>
      <c r="MN203" s="1"/>
      <c r="MO203" s="1"/>
      <c r="MP203" s="1"/>
      <c r="MQ203" s="1"/>
      <c r="MR203" s="1"/>
      <c r="MS203" s="1"/>
      <c r="MT203" s="1"/>
      <c r="MU203" s="1"/>
      <c r="MV203" s="1"/>
      <c r="MW203" s="1"/>
      <c r="MX203" s="1"/>
      <c r="MY203" s="1"/>
      <c r="MZ203" s="1"/>
      <c r="NA203" s="1"/>
      <c r="NB203" s="1"/>
      <c r="NC203" s="1"/>
      <c r="ND203" s="1"/>
      <c r="NE203" s="1"/>
      <c r="NF203" s="1"/>
      <c r="NG203" s="1"/>
      <c r="NH203" s="1"/>
      <c r="NI203" s="1"/>
      <c r="NJ203" s="1"/>
      <c r="NK203" s="1"/>
      <c r="NL203" s="1"/>
      <c r="NM203" s="1"/>
      <c r="NN203" s="1"/>
      <c r="NO203" s="1"/>
      <c r="NP203" s="1"/>
      <c r="NQ203" s="1"/>
      <c r="NR203" s="1"/>
      <c r="NS203" s="1"/>
      <c r="NT203" s="1"/>
      <c r="NU203" s="1"/>
      <c r="NV203" s="1"/>
      <c r="NW203" s="1"/>
      <c r="NX203" s="1"/>
      <c r="NY203" s="1"/>
      <c r="NZ203" s="1"/>
      <c r="OA203" s="1"/>
      <c r="OB203" s="1"/>
      <c r="OC203" s="1"/>
      <c r="OD203" s="1"/>
      <c r="OE203" s="1"/>
      <c r="OF203" s="1"/>
      <c r="OG203" s="1"/>
      <c r="OH203" s="1"/>
      <c r="OI203" s="1"/>
      <c r="OJ203" s="1"/>
      <c r="OK203" s="1"/>
      <c r="OL203" s="1"/>
      <c r="OM203" s="1"/>
      <c r="ON203" s="1"/>
      <c r="OO203" s="1"/>
      <c r="OP203" s="1"/>
      <c r="OQ203" s="1"/>
      <c r="OR203" s="1"/>
      <c r="OS203" s="1"/>
      <c r="OT203" s="1"/>
      <c r="OU203" s="1"/>
      <c r="OV203" s="1"/>
      <c r="OW203" s="1"/>
      <c r="OX203" s="1"/>
      <c r="OY203" s="1"/>
      <c r="OZ203" s="1"/>
      <c r="PA203" s="1"/>
      <c r="PB203" s="1"/>
      <c r="PC203" s="1"/>
      <c r="PD203" s="1"/>
      <c r="PE203" s="1"/>
      <c r="PF203" s="1"/>
      <c r="PG203" s="1"/>
      <c r="PH203" s="1"/>
      <c r="PI203" s="1"/>
      <c r="PJ203" s="1"/>
      <c r="PK203" s="1"/>
      <c r="PL203" s="1"/>
      <c r="PM203" s="1"/>
      <c r="PN203" s="1"/>
      <c r="PO203" s="1"/>
      <c r="PP203" s="1"/>
      <c r="PQ203" s="1"/>
      <c r="PR203" s="1"/>
      <c r="PS203" s="1"/>
      <c r="PT203" s="1"/>
      <c r="PU203" s="1"/>
      <c r="PV203" s="1"/>
      <c r="PW203" s="1"/>
      <c r="PX203" s="1"/>
      <c r="PY203" s="1"/>
      <c r="PZ203" s="1"/>
      <c r="QA203" s="1"/>
      <c r="QB203" s="1"/>
      <c r="QC203" s="1"/>
      <c r="QD203" s="1"/>
      <c r="QE203" s="1"/>
      <c r="QF203" s="1"/>
      <c r="QG203" s="1"/>
      <c r="QH203" s="1"/>
      <c r="QI203" s="1"/>
      <c r="QJ203" s="1"/>
      <c r="QK203" s="1"/>
      <c r="QL203" s="1"/>
      <c r="QM203" s="1"/>
      <c r="QN203" s="1"/>
      <c r="QO203" s="1"/>
      <c r="QP203" s="1"/>
      <c r="QQ203" s="1"/>
      <c r="QR203" s="1"/>
      <c r="QS203" s="1"/>
      <c r="QT203" s="1"/>
      <c r="QU203" s="1"/>
      <c r="QV203" s="1"/>
      <c r="QW203" s="1"/>
      <c r="QX203" s="1"/>
      <c r="QY203" s="1"/>
      <c r="QZ203" s="1"/>
      <c r="RA203" s="1"/>
      <c r="RB203" s="1"/>
      <c r="RC203" s="1"/>
      <c r="RD203" s="1"/>
      <c r="RE203" s="1"/>
      <c r="RF203" s="1"/>
      <c r="RG203" s="1"/>
      <c r="RH203" s="1"/>
      <c r="RI203" s="1"/>
      <c r="RJ203" s="1"/>
      <c r="RK203" s="1"/>
      <c r="RL203" s="1"/>
      <c r="RM203" s="1"/>
      <c r="RN203" s="1"/>
      <c r="RO203" s="1"/>
      <c r="RP203" s="1"/>
      <c r="RQ203" s="1"/>
      <c r="RR203" s="1"/>
      <c r="RS203" s="1"/>
      <c r="RT203" s="1"/>
      <c r="RU203" s="1"/>
      <c r="RV203" s="1"/>
      <c r="RW203" s="1"/>
      <c r="RX203" s="1"/>
      <c r="RY203" s="1"/>
      <c r="RZ203" s="1"/>
      <c r="SA203" s="1"/>
      <c r="SB203" s="1"/>
      <c r="SC203" s="1"/>
      <c r="SD203" s="1"/>
      <c r="SE203" s="1"/>
      <c r="SF203" s="1"/>
      <c r="SG203" s="1"/>
      <c r="SH203" s="1"/>
      <c r="SI203" s="1"/>
      <c r="SJ203" s="1"/>
      <c r="SK203" s="1"/>
      <c r="SL203" s="1"/>
      <c r="SM203" s="1"/>
      <c r="SN203" s="1"/>
      <c r="SO203" s="1"/>
      <c r="SP203" s="1"/>
      <c r="SQ203" s="1"/>
      <c r="SR203" s="1"/>
      <c r="SS203" s="1"/>
      <c r="ST203" s="1"/>
      <c r="SU203" s="1"/>
      <c r="SV203" s="1"/>
      <c r="SW203" s="1"/>
      <c r="SX203" s="1"/>
      <c r="SY203" s="1"/>
      <c r="SZ203" s="1"/>
      <c r="TA203" s="1"/>
      <c r="TB203" s="1"/>
      <c r="TC203" s="1"/>
      <c r="TD203" s="1"/>
      <c r="TE203" s="1"/>
      <c r="TF203" s="1"/>
      <c r="TG203" s="1"/>
      <c r="TH203" s="1"/>
      <c r="TI203" s="1"/>
      <c r="TJ203" s="1"/>
      <c r="TK203" s="1"/>
      <c r="TL203" s="1"/>
      <c r="TM203" s="1"/>
      <c r="TN203" s="1"/>
      <c r="TO203" s="1"/>
      <c r="TP203" s="1"/>
      <c r="TQ203" s="1"/>
      <c r="TR203" s="1"/>
      <c r="TS203" s="1"/>
      <c r="TT203" s="1"/>
      <c r="TU203" s="1"/>
      <c r="TV203" s="1"/>
      <c r="TW203" s="1"/>
      <c r="TX203" s="1"/>
      <c r="TY203" s="1"/>
      <c r="TZ203" s="1"/>
      <c r="UA203" s="1"/>
      <c r="UB203" s="1"/>
      <c r="UC203" s="1"/>
      <c r="UD203" s="1"/>
      <c r="UE203" s="1"/>
      <c r="UF203" s="1"/>
      <c r="UG203" s="1"/>
      <c r="UH203" s="1"/>
      <c r="UI203" s="1"/>
      <c r="UJ203" s="1"/>
      <c r="UK203" s="1"/>
      <c r="UL203" s="1"/>
      <c r="UM203" s="1"/>
      <c r="UN203" s="1"/>
      <c r="UO203" s="1"/>
      <c r="UP203" s="1"/>
      <c r="UQ203" s="1"/>
      <c r="UR203" s="1"/>
      <c r="US203" s="1"/>
      <c r="UT203" s="1"/>
      <c r="UU203" s="1"/>
      <c r="UV203" s="1"/>
      <c r="UW203" s="1"/>
      <c r="UX203" s="1"/>
      <c r="UY203" s="1"/>
      <c r="UZ203" s="1"/>
      <c r="VA203" s="1"/>
      <c r="VB203" s="1"/>
      <c r="VC203" s="1"/>
      <c r="VD203" s="1"/>
      <c r="VE203" s="1"/>
      <c r="VF203" s="1"/>
      <c r="VG203" s="1"/>
      <c r="VH203" s="1"/>
      <c r="VI203" s="1"/>
      <c r="VJ203" s="1"/>
      <c r="VK203" s="1"/>
      <c r="VL203" s="1"/>
      <c r="VM203" s="1"/>
      <c r="VN203" s="1"/>
      <c r="VO203" s="1"/>
      <c r="VP203" s="1"/>
      <c r="VQ203" s="1"/>
      <c r="VR203" s="1"/>
      <c r="VS203" s="1"/>
      <c r="VT203" s="1"/>
      <c r="VU203" s="1"/>
      <c r="VV203" s="1"/>
      <c r="VW203" s="1"/>
      <c r="VX203" s="1"/>
      <c r="VY203" s="1"/>
      <c r="VZ203" s="1"/>
      <c r="WA203" s="1"/>
      <c r="WB203" s="1"/>
      <c r="WC203" s="1"/>
      <c r="WD203" s="1"/>
      <c r="WE203" s="1"/>
      <c r="WF203" s="1"/>
      <c r="WG203" s="1"/>
      <c r="WH203" s="1"/>
      <c r="WI203" s="1"/>
      <c r="WJ203" s="1"/>
      <c r="WK203" s="1"/>
      <c r="WL203" s="1"/>
      <c r="WM203" s="1"/>
      <c r="WN203" s="1"/>
      <c r="WO203" s="1"/>
      <c r="WP203" s="1"/>
      <c r="WQ203" s="1"/>
      <c r="WR203" s="1"/>
      <c r="WS203" s="1"/>
      <c r="WT203" s="1"/>
      <c r="WU203" s="1"/>
      <c r="WV203" s="1"/>
      <c r="WW203" s="1"/>
      <c r="WX203" s="1"/>
      <c r="WY203" s="1"/>
      <c r="WZ203" s="1"/>
      <c r="XA203" s="1"/>
      <c r="XB203" s="1"/>
      <c r="XC203" s="1"/>
      <c r="XD203" s="1"/>
      <c r="XE203" s="1"/>
      <c r="XF203" s="1"/>
      <c r="XG203" s="1"/>
      <c r="XH203" s="1"/>
      <c r="XI203" s="1"/>
      <c r="XJ203" s="1"/>
      <c r="XK203" s="1"/>
      <c r="XL203" s="1"/>
      <c r="XM203" s="1"/>
      <c r="XN203" s="1"/>
      <c r="XO203" s="1"/>
      <c r="XP203" s="1"/>
      <c r="XQ203" s="1"/>
      <c r="XR203" s="1"/>
      <c r="XS203" s="1"/>
      <c r="XT203" s="1"/>
      <c r="XU203" s="1"/>
      <c r="XV203" s="1"/>
      <c r="XW203" s="1"/>
      <c r="XX203" s="1"/>
      <c r="XY203" s="1"/>
      <c r="XZ203" s="1"/>
      <c r="YA203" s="1"/>
      <c r="YB203" s="1"/>
      <c r="YC203" s="1"/>
      <c r="YD203" s="1"/>
      <c r="YE203" s="1"/>
      <c r="YF203" s="1"/>
      <c r="YG203" s="1"/>
      <c r="YH203" s="1"/>
      <c r="YI203" s="1"/>
      <c r="YJ203" s="1"/>
      <c r="YK203" s="1"/>
      <c r="YL203" s="1"/>
      <c r="YM203" s="1"/>
      <c r="YN203" s="1"/>
      <c r="YO203" s="1"/>
      <c r="YP203" s="1"/>
      <c r="YQ203" s="1"/>
      <c r="YR203" s="1"/>
      <c r="YS203" s="1"/>
      <c r="YT203" s="1"/>
      <c r="YU203" s="1"/>
      <c r="YV203" s="1"/>
      <c r="YW203" s="1"/>
      <c r="YX203" s="1"/>
      <c r="YY203" s="1"/>
      <c r="YZ203" s="1"/>
      <c r="ZA203" s="1"/>
      <c r="ZB203" s="1"/>
      <c r="ZC203" s="1"/>
      <c r="ZD203" s="1"/>
      <c r="ZE203" s="1"/>
      <c r="ZF203" s="1"/>
      <c r="ZG203" s="1"/>
      <c r="ZH203" s="1"/>
      <c r="ZI203" s="1"/>
      <c r="ZJ203" s="1"/>
      <c r="ZK203" s="1"/>
      <c r="ZL203" s="1"/>
      <c r="ZM203" s="1"/>
      <c r="ZN203" s="1"/>
      <c r="ZO203" s="1"/>
      <c r="ZP203" s="1"/>
      <c r="ZQ203" s="1"/>
      <c r="ZR203" s="1"/>
      <c r="ZS203" s="1"/>
      <c r="ZT203" s="1"/>
      <c r="ZU203" s="1"/>
      <c r="ZV203" s="1"/>
      <c r="ZW203" s="1"/>
      <c r="ZX203" s="1"/>
      <c r="ZY203" s="1"/>
      <c r="ZZ203" s="1"/>
      <c r="AAA203" s="1"/>
      <c r="AAB203" s="1"/>
      <c r="AAC203" s="1"/>
      <c r="AAD203" s="1"/>
      <c r="AAE203" s="1"/>
      <c r="AAF203" s="1"/>
      <c r="AAG203" s="1"/>
      <c r="AAH203" s="1"/>
      <c r="AAI203" s="1"/>
      <c r="AAJ203" s="1"/>
      <c r="AAK203" s="1"/>
      <c r="AAL203" s="1"/>
      <c r="AAM203" s="1"/>
      <c r="AAN203" s="1"/>
      <c r="AAO203" s="1"/>
      <c r="AAP203" s="1"/>
      <c r="AAQ203" s="1"/>
      <c r="AAR203" s="1"/>
      <c r="AAS203" s="1"/>
      <c r="AAT203" s="1"/>
      <c r="AAU203" s="1"/>
      <c r="AAV203" s="1"/>
      <c r="AAW203" s="1"/>
      <c r="AAX203" s="1"/>
      <c r="AAY203" s="1"/>
      <c r="AAZ203" s="1"/>
      <c r="ABA203" s="1"/>
      <c r="ABB203" s="1"/>
      <c r="ABC203" s="1"/>
      <c r="ABD203" s="1"/>
      <c r="ABE203" s="1"/>
      <c r="ABF203" s="1"/>
      <c r="ABG203" s="1"/>
      <c r="ABH203" s="1"/>
      <c r="ABI203" s="1"/>
      <c r="ABJ203" s="1"/>
      <c r="ABK203" s="1"/>
      <c r="ABL203" s="1"/>
      <c r="ABM203" s="1"/>
      <c r="ABN203" s="1"/>
      <c r="ABO203" s="1"/>
      <c r="ABP203" s="1"/>
      <c r="ABQ203" s="1"/>
      <c r="ABR203" s="1"/>
      <c r="ABS203" s="1"/>
      <c r="ABT203" s="1"/>
      <c r="ABU203" s="1"/>
      <c r="ABV203" s="1"/>
      <c r="ABW203" s="1"/>
      <c r="ABX203" s="1"/>
      <c r="ABY203" s="1"/>
      <c r="ABZ203" s="1"/>
      <c r="ACA203" s="1"/>
      <c r="ACB203" s="1"/>
      <c r="ACC203" s="1"/>
      <c r="ACD203" s="1"/>
      <c r="ACE203" s="1"/>
      <c r="ACF203" s="1"/>
      <c r="ACG203" s="1"/>
      <c r="ACH203" s="1"/>
      <c r="ACI203" s="1"/>
      <c r="ACJ203" s="1"/>
      <c r="ACK203" s="1"/>
      <c r="ACL203" s="1"/>
      <c r="ACM203" s="1"/>
      <c r="ACN203" s="1"/>
      <c r="ACO203" s="1"/>
      <c r="ACP203" s="1"/>
      <c r="ACQ203" s="1"/>
      <c r="ACR203" s="1"/>
      <c r="ACS203" s="1"/>
      <c r="ACT203" s="1"/>
      <c r="ACU203" s="1"/>
      <c r="ACV203" s="1"/>
      <c r="ACW203" s="1"/>
      <c r="ACX203" s="1"/>
      <c r="ACY203" s="1"/>
      <c r="ACZ203" s="1"/>
      <c r="ADA203" s="1"/>
      <c r="ADB203" s="1"/>
      <c r="ADC203" s="1"/>
      <c r="ADD203" s="1"/>
      <c r="ADE203" s="1"/>
      <c r="ADF203" s="1"/>
      <c r="ADG203" s="1"/>
      <c r="ADH203" s="1"/>
      <c r="ADI203" s="1"/>
      <c r="ADJ203" s="1"/>
      <c r="ADK203" s="1"/>
      <c r="ADL203" s="1"/>
      <c r="ADM203" s="1"/>
      <c r="ADN203" s="1"/>
      <c r="ADO203" s="1"/>
      <c r="ADP203" s="1"/>
      <c r="ADQ203" s="1"/>
      <c r="ADR203" s="1"/>
      <c r="ADS203" s="1"/>
      <c r="ADT203" s="1"/>
      <c r="ADU203" s="1"/>
      <c r="ADV203" s="1"/>
      <c r="ADW203" s="1"/>
      <c r="ADX203" s="1"/>
      <c r="ADY203" s="1"/>
      <c r="ADZ203" s="1"/>
      <c r="AEA203" s="1"/>
      <c r="AEB203" s="1"/>
      <c r="AEC203" s="1"/>
      <c r="AED203" s="1"/>
      <c r="AEE203" s="1"/>
      <c r="AEF203" s="1"/>
      <c r="AEG203" s="1"/>
      <c r="AEH203" s="1"/>
      <c r="AEI203" s="1"/>
      <c r="AEJ203" s="1"/>
      <c r="AEK203" s="1"/>
      <c r="AEL203" s="1"/>
      <c r="AEM203" s="1"/>
      <c r="AEN203" s="1"/>
      <c r="AEO203" s="1"/>
      <c r="AEP203" s="1"/>
      <c r="AEQ203" s="1"/>
      <c r="AER203" s="1"/>
      <c r="AES203" s="1"/>
      <c r="AET203" s="1"/>
      <c r="AEU203" s="1"/>
      <c r="AEV203" s="1"/>
      <c r="AEW203" s="1"/>
      <c r="AEX203" s="1"/>
      <c r="AEY203" s="1"/>
      <c r="AEZ203" s="1"/>
      <c r="AFA203" s="1"/>
      <c r="AFB203" s="1"/>
      <c r="AFC203" s="1"/>
      <c r="AFD203" s="1"/>
      <c r="AFE203" s="1"/>
      <c r="AFF203" s="1"/>
      <c r="AFG203" s="1"/>
      <c r="AFH203" s="1"/>
      <c r="AFI203" s="1"/>
      <c r="AFJ203" s="1"/>
      <c r="AFK203" s="1"/>
      <c r="AFL203" s="1"/>
      <c r="AFM203" s="1"/>
      <c r="AFN203" s="1"/>
      <c r="AFO203" s="1"/>
      <c r="AFP203" s="1"/>
      <c r="AFQ203" s="1"/>
      <c r="AFR203" s="1"/>
      <c r="AFS203" s="1"/>
      <c r="AFT203" s="1"/>
      <c r="AFU203" s="1"/>
      <c r="AFV203" s="1"/>
      <c r="AFW203" s="1"/>
      <c r="AFX203" s="1"/>
      <c r="AFY203" s="1"/>
      <c r="AFZ203" s="1"/>
      <c r="AGA203" s="1"/>
      <c r="AGB203" s="1"/>
      <c r="AGC203" s="1"/>
      <c r="AGD203" s="1"/>
      <c r="AGE203" s="1"/>
      <c r="AGF203" s="1"/>
      <c r="AGG203" s="1"/>
      <c r="AGH203" s="1"/>
      <c r="AGI203" s="1"/>
      <c r="AGJ203" s="1"/>
      <c r="AGK203" s="1"/>
      <c r="AGL203" s="1"/>
      <c r="AGM203" s="1"/>
      <c r="AGN203" s="1"/>
      <c r="AGO203" s="1"/>
      <c r="AGP203" s="1"/>
      <c r="AGQ203" s="1"/>
      <c r="AGR203" s="1"/>
      <c r="AGS203" s="1"/>
      <c r="AGT203" s="1"/>
      <c r="AGU203" s="1"/>
      <c r="AGV203" s="1"/>
      <c r="AGW203" s="1"/>
      <c r="AGX203" s="1"/>
      <c r="AGY203" s="1"/>
      <c r="AGZ203" s="1"/>
      <c r="AHA203" s="1"/>
      <c r="AHB203" s="1"/>
      <c r="AHC203" s="1"/>
      <c r="AHD203" s="1"/>
      <c r="AHE203" s="1"/>
      <c r="AHF203" s="1"/>
      <c r="AHG203" s="1"/>
      <c r="AHH203" s="1"/>
      <c r="AHI203" s="1"/>
      <c r="AHJ203" s="1"/>
      <c r="AHK203" s="1"/>
      <c r="AHL203" s="1"/>
      <c r="AHM203" s="1"/>
      <c r="AHN203" s="1"/>
      <c r="AHO203" s="1"/>
      <c r="AHP203" s="1"/>
      <c r="AHQ203" s="1"/>
      <c r="AHR203" s="1"/>
      <c r="AHS203" s="1"/>
      <c r="AHT203" s="1"/>
      <c r="AHU203" s="1"/>
      <c r="AHV203" s="1"/>
      <c r="AHW203" s="1"/>
      <c r="AHX203" s="1"/>
      <c r="AHY203" s="1"/>
      <c r="AHZ203" s="1"/>
      <c r="AIA203" s="1"/>
      <c r="AIB203" s="1"/>
      <c r="AIC203" s="1"/>
      <c r="AID203" s="1"/>
      <c r="AIE203" s="1"/>
      <c r="AIF203" s="1"/>
      <c r="AIG203" s="1"/>
      <c r="AIH203" s="1"/>
      <c r="AII203" s="1"/>
      <c r="AIJ203" s="1"/>
      <c r="AIK203" s="1"/>
      <c r="AIL203" s="1"/>
      <c r="AIM203" s="1"/>
      <c r="AIN203" s="1"/>
      <c r="AIO203" s="1"/>
      <c r="AIP203" s="1"/>
      <c r="AIQ203" s="1"/>
      <c r="AIR203" s="1"/>
      <c r="AIS203" s="1"/>
      <c r="AIT203" s="1"/>
      <c r="AIU203" s="1"/>
      <c r="AIV203" s="1"/>
      <c r="AIW203" s="1"/>
      <c r="AIX203" s="1"/>
      <c r="AIY203" s="1"/>
      <c r="AIZ203" s="1"/>
      <c r="AJA203" s="1"/>
      <c r="AJB203" s="1"/>
      <c r="AJC203" s="1"/>
      <c r="AJD203" s="1"/>
      <c r="AJE203" s="1"/>
      <c r="AJF203" s="1"/>
      <c r="AJG203" s="1"/>
      <c r="AJH203" s="1"/>
      <c r="AJI203" s="1"/>
      <c r="AJJ203" s="1"/>
      <c r="AJK203" s="1"/>
      <c r="AJL203" s="1"/>
      <c r="AJM203" s="1"/>
      <c r="AJN203" s="1"/>
      <c r="AJO203" s="1"/>
      <c r="AJP203" s="1"/>
      <c r="AJQ203" s="1"/>
      <c r="AJR203" s="1"/>
      <c r="AJS203" s="1"/>
      <c r="AJT203" s="1"/>
      <c r="AJU203" s="1"/>
      <c r="AJV203" s="1"/>
      <c r="AJW203" s="1"/>
      <c r="AJX203" s="1"/>
      <c r="AJY203" s="1"/>
      <c r="AJZ203" s="1"/>
      <c r="AKA203" s="1"/>
      <c r="AKB203" s="1"/>
      <c r="AKC203" s="1"/>
      <c r="AKD203" s="1"/>
      <c r="AKE203" s="1"/>
      <c r="AKF203" s="1"/>
      <c r="AKG203" s="1"/>
      <c r="AKH203" s="1"/>
      <c r="AKI203" s="1"/>
      <c r="AKJ203" s="1"/>
      <c r="AKK203" s="1"/>
      <c r="AKL203" s="1"/>
      <c r="AKM203" s="1"/>
      <c r="AKN203" s="1"/>
      <c r="AKO203" s="1"/>
      <c r="AKP203" s="1"/>
      <c r="AKQ203" s="1"/>
      <c r="AKR203" s="1"/>
      <c r="AKS203" s="1"/>
      <c r="AKT203" s="1"/>
      <c r="AKU203" s="1"/>
      <c r="AKV203" s="1"/>
      <c r="AKW203" s="1"/>
      <c r="AKX203" s="1"/>
      <c r="AKY203" s="1"/>
      <c r="AKZ203" s="1"/>
      <c r="ALA203" s="1"/>
      <c r="ALB203" s="1"/>
      <c r="ALC203" s="1"/>
      <c r="ALD203" s="1"/>
      <c r="ALE203" s="1"/>
      <c r="ALF203" s="1"/>
      <c r="ALG203" s="1"/>
      <c r="ALH203" s="1"/>
      <c r="ALI203" s="1"/>
      <c r="ALJ203" s="1"/>
      <c r="ALK203" s="1"/>
      <c r="ALL203" s="1"/>
      <c r="ALM203" s="1"/>
      <c r="ALN203" s="1"/>
      <c r="ALO203" s="1"/>
      <c r="ALP203" s="1"/>
      <c r="ALQ203" s="1"/>
      <c r="ALR203" s="1"/>
      <c r="ALS203" s="1"/>
      <c r="ALT203" s="1"/>
      <c r="ALU203" s="1"/>
      <c r="ALV203" s="1"/>
      <c r="ALW203" s="1"/>
      <c r="ALX203" s="1"/>
      <c r="ALY203" s="1"/>
      <c r="ALZ203" s="1"/>
      <c r="AMA203" s="1"/>
      <c r="AMB203" s="1"/>
      <c r="AMC203" s="1"/>
      <c r="AMD203" s="1"/>
      <c r="AME203" s="1"/>
      <c r="AMF203" s="1"/>
      <c r="AMG203" s="1"/>
      <c r="AMH203" s="1"/>
      <c r="AMI203" s="1"/>
      <c r="AMJ203" s="1"/>
      <c r="AMK203"/>
    </row>
    <row r="204" spans="2:1025" s="13" customFormat="1">
      <c r="B204" s="104"/>
      <c r="E204" s="110"/>
      <c r="F204" s="111"/>
      <c r="G204" s="4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c r="JW204" s="1"/>
      <c r="JX204" s="1"/>
      <c r="JY204" s="1"/>
      <c r="JZ204" s="1"/>
      <c r="KA204" s="1"/>
      <c r="KB204" s="1"/>
      <c r="KC204" s="1"/>
      <c r="KD204" s="1"/>
      <c r="KE204" s="1"/>
      <c r="KF204" s="1"/>
      <c r="KG204" s="1"/>
      <c r="KH204" s="1"/>
      <c r="KI204" s="1"/>
      <c r="KJ204" s="1"/>
      <c r="KK204" s="1"/>
      <c r="KL204" s="1"/>
      <c r="KM204" s="1"/>
      <c r="KN204" s="1"/>
      <c r="KO204" s="1"/>
      <c r="KP204" s="1"/>
      <c r="KQ204" s="1"/>
      <c r="KR204" s="1"/>
      <c r="KS204" s="1"/>
      <c r="KT204" s="1"/>
      <c r="KU204" s="1"/>
      <c r="KV204" s="1"/>
      <c r="KW204" s="1"/>
      <c r="KX204" s="1"/>
      <c r="KY204" s="1"/>
      <c r="KZ204" s="1"/>
      <c r="LA204" s="1"/>
      <c r="LB204" s="1"/>
      <c r="LC204" s="1"/>
      <c r="LD204" s="1"/>
      <c r="LE204" s="1"/>
      <c r="LF204" s="1"/>
      <c r="LG204" s="1"/>
      <c r="LH204" s="1"/>
      <c r="LI204" s="1"/>
      <c r="LJ204" s="1"/>
      <c r="LK204" s="1"/>
      <c r="LL204" s="1"/>
      <c r="LM204" s="1"/>
      <c r="LN204" s="1"/>
      <c r="LO204" s="1"/>
      <c r="LP204" s="1"/>
      <c r="LQ204" s="1"/>
      <c r="LR204" s="1"/>
      <c r="LS204" s="1"/>
      <c r="LT204" s="1"/>
      <c r="LU204" s="1"/>
      <c r="LV204" s="1"/>
      <c r="LW204" s="1"/>
      <c r="LX204" s="1"/>
      <c r="LY204" s="1"/>
      <c r="LZ204" s="1"/>
      <c r="MA204" s="1"/>
      <c r="MB204" s="1"/>
      <c r="MC204" s="1"/>
      <c r="MD204" s="1"/>
      <c r="ME204" s="1"/>
      <c r="MF204" s="1"/>
      <c r="MG204" s="1"/>
      <c r="MH204" s="1"/>
      <c r="MI204" s="1"/>
      <c r="MJ204" s="1"/>
      <c r="MK204" s="1"/>
      <c r="ML204" s="1"/>
      <c r="MM204" s="1"/>
      <c r="MN204" s="1"/>
      <c r="MO204" s="1"/>
      <c r="MP204" s="1"/>
      <c r="MQ204" s="1"/>
      <c r="MR204" s="1"/>
      <c r="MS204" s="1"/>
      <c r="MT204" s="1"/>
      <c r="MU204" s="1"/>
      <c r="MV204" s="1"/>
      <c r="MW204" s="1"/>
      <c r="MX204" s="1"/>
      <c r="MY204" s="1"/>
      <c r="MZ204" s="1"/>
      <c r="NA204" s="1"/>
      <c r="NB204" s="1"/>
      <c r="NC204" s="1"/>
      <c r="ND204" s="1"/>
      <c r="NE204" s="1"/>
      <c r="NF204" s="1"/>
      <c r="NG204" s="1"/>
      <c r="NH204" s="1"/>
      <c r="NI204" s="1"/>
      <c r="NJ204" s="1"/>
      <c r="NK204" s="1"/>
      <c r="NL204" s="1"/>
      <c r="NM204" s="1"/>
      <c r="NN204" s="1"/>
      <c r="NO204" s="1"/>
      <c r="NP204" s="1"/>
      <c r="NQ204" s="1"/>
      <c r="NR204" s="1"/>
      <c r="NS204" s="1"/>
      <c r="NT204" s="1"/>
      <c r="NU204" s="1"/>
      <c r="NV204" s="1"/>
      <c r="NW204" s="1"/>
      <c r="NX204" s="1"/>
      <c r="NY204" s="1"/>
      <c r="NZ204" s="1"/>
      <c r="OA204" s="1"/>
      <c r="OB204" s="1"/>
      <c r="OC204" s="1"/>
      <c r="OD204" s="1"/>
      <c r="OE204" s="1"/>
      <c r="OF204" s="1"/>
      <c r="OG204" s="1"/>
      <c r="OH204" s="1"/>
      <c r="OI204" s="1"/>
      <c r="OJ204" s="1"/>
      <c r="OK204" s="1"/>
      <c r="OL204" s="1"/>
      <c r="OM204" s="1"/>
      <c r="ON204" s="1"/>
      <c r="OO204" s="1"/>
      <c r="OP204" s="1"/>
      <c r="OQ204" s="1"/>
      <c r="OR204" s="1"/>
      <c r="OS204" s="1"/>
      <c r="OT204" s="1"/>
      <c r="OU204" s="1"/>
      <c r="OV204" s="1"/>
      <c r="OW204" s="1"/>
      <c r="OX204" s="1"/>
      <c r="OY204" s="1"/>
      <c r="OZ204" s="1"/>
      <c r="PA204" s="1"/>
      <c r="PB204" s="1"/>
      <c r="PC204" s="1"/>
      <c r="PD204" s="1"/>
      <c r="PE204" s="1"/>
      <c r="PF204" s="1"/>
      <c r="PG204" s="1"/>
      <c r="PH204" s="1"/>
      <c r="PI204" s="1"/>
      <c r="PJ204" s="1"/>
      <c r="PK204" s="1"/>
      <c r="PL204" s="1"/>
      <c r="PM204" s="1"/>
      <c r="PN204" s="1"/>
      <c r="PO204" s="1"/>
      <c r="PP204" s="1"/>
      <c r="PQ204" s="1"/>
      <c r="PR204" s="1"/>
      <c r="PS204" s="1"/>
      <c r="PT204" s="1"/>
      <c r="PU204" s="1"/>
      <c r="PV204" s="1"/>
      <c r="PW204" s="1"/>
      <c r="PX204" s="1"/>
      <c r="PY204" s="1"/>
      <c r="PZ204" s="1"/>
      <c r="QA204" s="1"/>
      <c r="QB204" s="1"/>
      <c r="QC204" s="1"/>
      <c r="QD204" s="1"/>
      <c r="QE204" s="1"/>
      <c r="QF204" s="1"/>
      <c r="QG204" s="1"/>
      <c r="QH204" s="1"/>
      <c r="QI204" s="1"/>
      <c r="QJ204" s="1"/>
      <c r="QK204" s="1"/>
      <c r="QL204" s="1"/>
      <c r="QM204" s="1"/>
      <c r="QN204" s="1"/>
      <c r="QO204" s="1"/>
      <c r="QP204" s="1"/>
      <c r="QQ204" s="1"/>
      <c r="QR204" s="1"/>
      <c r="QS204" s="1"/>
      <c r="QT204" s="1"/>
      <c r="QU204" s="1"/>
      <c r="QV204" s="1"/>
      <c r="QW204" s="1"/>
      <c r="QX204" s="1"/>
      <c r="QY204" s="1"/>
      <c r="QZ204" s="1"/>
      <c r="RA204" s="1"/>
      <c r="RB204" s="1"/>
      <c r="RC204" s="1"/>
      <c r="RD204" s="1"/>
      <c r="RE204" s="1"/>
      <c r="RF204" s="1"/>
      <c r="RG204" s="1"/>
      <c r="RH204" s="1"/>
      <c r="RI204" s="1"/>
      <c r="RJ204" s="1"/>
      <c r="RK204" s="1"/>
      <c r="RL204" s="1"/>
      <c r="RM204" s="1"/>
      <c r="RN204" s="1"/>
      <c r="RO204" s="1"/>
      <c r="RP204" s="1"/>
      <c r="RQ204" s="1"/>
      <c r="RR204" s="1"/>
      <c r="RS204" s="1"/>
      <c r="RT204" s="1"/>
      <c r="RU204" s="1"/>
      <c r="RV204" s="1"/>
      <c r="RW204" s="1"/>
      <c r="RX204" s="1"/>
      <c r="RY204" s="1"/>
      <c r="RZ204" s="1"/>
      <c r="SA204" s="1"/>
      <c r="SB204" s="1"/>
      <c r="SC204" s="1"/>
      <c r="SD204" s="1"/>
      <c r="SE204" s="1"/>
      <c r="SF204" s="1"/>
      <c r="SG204" s="1"/>
      <c r="SH204" s="1"/>
      <c r="SI204" s="1"/>
      <c r="SJ204" s="1"/>
      <c r="SK204" s="1"/>
      <c r="SL204" s="1"/>
      <c r="SM204" s="1"/>
      <c r="SN204" s="1"/>
      <c r="SO204" s="1"/>
      <c r="SP204" s="1"/>
      <c r="SQ204" s="1"/>
      <c r="SR204" s="1"/>
      <c r="SS204" s="1"/>
      <c r="ST204" s="1"/>
      <c r="SU204" s="1"/>
      <c r="SV204" s="1"/>
      <c r="SW204" s="1"/>
      <c r="SX204" s="1"/>
      <c r="SY204" s="1"/>
      <c r="SZ204" s="1"/>
      <c r="TA204" s="1"/>
      <c r="TB204" s="1"/>
      <c r="TC204" s="1"/>
      <c r="TD204" s="1"/>
      <c r="TE204" s="1"/>
      <c r="TF204" s="1"/>
      <c r="TG204" s="1"/>
      <c r="TH204" s="1"/>
      <c r="TI204" s="1"/>
      <c r="TJ204" s="1"/>
      <c r="TK204" s="1"/>
      <c r="TL204" s="1"/>
      <c r="TM204" s="1"/>
      <c r="TN204" s="1"/>
      <c r="TO204" s="1"/>
      <c r="TP204" s="1"/>
      <c r="TQ204" s="1"/>
      <c r="TR204" s="1"/>
      <c r="TS204" s="1"/>
      <c r="TT204" s="1"/>
      <c r="TU204" s="1"/>
      <c r="TV204" s="1"/>
      <c r="TW204" s="1"/>
      <c r="TX204" s="1"/>
      <c r="TY204" s="1"/>
      <c r="TZ204" s="1"/>
      <c r="UA204" s="1"/>
      <c r="UB204" s="1"/>
      <c r="UC204" s="1"/>
      <c r="UD204" s="1"/>
      <c r="UE204" s="1"/>
      <c r="UF204" s="1"/>
      <c r="UG204" s="1"/>
      <c r="UH204" s="1"/>
      <c r="UI204" s="1"/>
      <c r="UJ204" s="1"/>
      <c r="UK204" s="1"/>
      <c r="UL204" s="1"/>
      <c r="UM204" s="1"/>
      <c r="UN204" s="1"/>
      <c r="UO204" s="1"/>
      <c r="UP204" s="1"/>
      <c r="UQ204" s="1"/>
      <c r="UR204" s="1"/>
      <c r="US204" s="1"/>
      <c r="UT204" s="1"/>
      <c r="UU204" s="1"/>
      <c r="UV204" s="1"/>
      <c r="UW204" s="1"/>
      <c r="UX204" s="1"/>
      <c r="UY204" s="1"/>
      <c r="UZ204" s="1"/>
      <c r="VA204" s="1"/>
      <c r="VB204" s="1"/>
      <c r="VC204" s="1"/>
      <c r="VD204" s="1"/>
      <c r="VE204" s="1"/>
      <c r="VF204" s="1"/>
      <c r="VG204" s="1"/>
      <c r="VH204" s="1"/>
      <c r="VI204" s="1"/>
      <c r="VJ204" s="1"/>
      <c r="VK204" s="1"/>
      <c r="VL204" s="1"/>
      <c r="VM204" s="1"/>
      <c r="VN204" s="1"/>
      <c r="VO204" s="1"/>
      <c r="VP204" s="1"/>
      <c r="VQ204" s="1"/>
      <c r="VR204" s="1"/>
      <c r="VS204" s="1"/>
      <c r="VT204" s="1"/>
      <c r="VU204" s="1"/>
      <c r="VV204" s="1"/>
      <c r="VW204" s="1"/>
      <c r="VX204" s="1"/>
      <c r="VY204" s="1"/>
      <c r="VZ204" s="1"/>
      <c r="WA204" s="1"/>
      <c r="WB204" s="1"/>
      <c r="WC204" s="1"/>
      <c r="WD204" s="1"/>
      <c r="WE204" s="1"/>
      <c r="WF204" s="1"/>
      <c r="WG204" s="1"/>
      <c r="WH204" s="1"/>
      <c r="WI204" s="1"/>
      <c r="WJ204" s="1"/>
      <c r="WK204" s="1"/>
      <c r="WL204" s="1"/>
      <c r="WM204" s="1"/>
      <c r="WN204" s="1"/>
      <c r="WO204" s="1"/>
      <c r="WP204" s="1"/>
      <c r="WQ204" s="1"/>
      <c r="WR204" s="1"/>
      <c r="WS204" s="1"/>
      <c r="WT204" s="1"/>
      <c r="WU204" s="1"/>
      <c r="WV204" s="1"/>
      <c r="WW204" s="1"/>
      <c r="WX204" s="1"/>
      <c r="WY204" s="1"/>
      <c r="WZ204" s="1"/>
      <c r="XA204" s="1"/>
      <c r="XB204" s="1"/>
      <c r="XC204" s="1"/>
      <c r="XD204" s="1"/>
      <c r="XE204" s="1"/>
      <c r="XF204" s="1"/>
      <c r="XG204" s="1"/>
      <c r="XH204" s="1"/>
      <c r="XI204" s="1"/>
      <c r="XJ204" s="1"/>
      <c r="XK204" s="1"/>
      <c r="XL204" s="1"/>
      <c r="XM204" s="1"/>
      <c r="XN204" s="1"/>
      <c r="XO204" s="1"/>
      <c r="XP204" s="1"/>
      <c r="XQ204" s="1"/>
      <c r="XR204" s="1"/>
      <c r="XS204" s="1"/>
      <c r="XT204" s="1"/>
      <c r="XU204" s="1"/>
      <c r="XV204" s="1"/>
      <c r="XW204" s="1"/>
      <c r="XX204" s="1"/>
      <c r="XY204" s="1"/>
      <c r="XZ204" s="1"/>
      <c r="YA204" s="1"/>
      <c r="YB204" s="1"/>
      <c r="YC204" s="1"/>
      <c r="YD204" s="1"/>
      <c r="YE204" s="1"/>
      <c r="YF204" s="1"/>
      <c r="YG204" s="1"/>
      <c r="YH204" s="1"/>
      <c r="YI204" s="1"/>
      <c r="YJ204" s="1"/>
      <c r="YK204" s="1"/>
      <c r="YL204" s="1"/>
      <c r="YM204" s="1"/>
      <c r="YN204" s="1"/>
      <c r="YO204" s="1"/>
      <c r="YP204" s="1"/>
      <c r="YQ204" s="1"/>
      <c r="YR204" s="1"/>
      <c r="YS204" s="1"/>
      <c r="YT204" s="1"/>
      <c r="YU204" s="1"/>
      <c r="YV204" s="1"/>
      <c r="YW204" s="1"/>
      <c r="YX204" s="1"/>
      <c r="YY204" s="1"/>
      <c r="YZ204" s="1"/>
      <c r="ZA204" s="1"/>
      <c r="ZB204" s="1"/>
      <c r="ZC204" s="1"/>
      <c r="ZD204" s="1"/>
      <c r="ZE204" s="1"/>
      <c r="ZF204" s="1"/>
      <c r="ZG204" s="1"/>
      <c r="ZH204" s="1"/>
      <c r="ZI204" s="1"/>
      <c r="ZJ204" s="1"/>
      <c r="ZK204" s="1"/>
      <c r="ZL204" s="1"/>
      <c r="ZM204" s="1"/>
      <c r="ZN204" s="1"/>
      <c r="ZO204" s="1"/>
      <c r="ZP204" s="1"/>
      <c r="ZQ204" s="1"/>
      <c r="ZR204" s="1"/>
      <c r="ZS204" s="1"/>
      <c r="ZT204" s="1"/>
      <c r="ZU204" s="1"/>
      <c r="ZV204" s="1"/>
      <c r="ZW204" s="1"/>
      <c r="ZX204" s="1"/>
      <c r="ZY204" s="1"/>
      <c r="ZZ204" s="1"/>
      <c r="AAA204" s="1"/>
      <c r="AAB204" s="1"/>
      <c r="AAC204" s="1"/>
      <c r="AAD204" s="1"/>
      <c r="AAE204" s="1"/>
      <c r="AAF204" s="1"/>
      <c r="AAG204" s="1"/>
      <c r="AAH204" s="1"/>
      <c r="AAI204" s="1"/>
      <c r="AAJ204" s="1"/>
      <c r="AAK204" s="1"/>
      <c r="AAL204" s="1"/>
      <c r="AAM204" s="1"/>
      <c r="AAN204" s="1"/>
      <c r="AAO204" s="1"/>
      <c r="AAP204" s="1"/>
      <c r="AAQ204" s="1"/>
      <c r="AAR204" s="1"/>
      <c r="AAS204" s="1"/>
      <c r="AAT204" s="1"/>
      <c r="AAU204" s="1"/>
      <c r="AAV204" s="1"/>
      <c r="AAW204" s="1"/>
      <c r="AAX204" s="1"/>
      <c r="AAY204" s="1"/>
      <c r="AAZ204" s="1"/>
      <c r="ABA204" s="1"/>
      <c r="ABB204" s="1"/>
      <c r="ABC204" s="1"/>
      <c r="ABD204" s="1"/>
      <c r="ABE204" s="1"/>
      <c r="ABF204" s="1"/>
      <c r="ABG204" s="1"/>
      <c r="ABH204" s="1"/>
      <c r="ABI204" s="1"/>
      <c r="ABJ204" s="1"/>
      <c r="ABK204" s="1"/>
      <c r="ABL204" s="1"/>
      <c r="ABM204" s="1"/>
      <c r="ABN204" s="1"/>
      <c r="ABO204" s="1"/>
      <c r="ABP204" s="1"/>
      <c r="ABQ204" s="1"/>
      <c r="ABR204" s="1"/>
      <c r="ABS204" s="1"/>
      <c r="ABT204" s="1"/>
      <c r="ABU204" s="1"/>
      <c r="ABV204" s="1"/>
      <c r="ABW204" s="1"/>
      <c r="ABX204" s="1"/>
      <c r="ABY204" s="1"/>
      <c r="ABZ204" s="1"/>
      <c r="ACA204" s="1"/>
      <c r="ACB204" s="1"/>
      <c r="ACC204" s="1"/>
      <c r="ACD204" s="1"/>
      <c r="ACE204" s="1"/>
      <c r="ACF204" s="1"/>
      <c r="ACG204" s="1"/>
      <c r="ACH204" s="1"/>
      <c r="ACI204" s="1"/>
      <c r="ACJ204" s="1"/>
      <c r="ACK204" s="1"/>
      <c r="ACL204" s="1"/>
      <c r="ACM204" s="1"/>
      <c r="ACN204" s="1"/>
      <c r="ACO204" s="1"/>
      <c r="ACP204" s="1"/>
      <c r="ACQ204" s="1"/>
      <c r="ACR204" s="1"/>
      <c r="ACS204" s="1"/>
      <c r="ACT204" s="1"/>
      <c r="ACU204" s="1"/>
      <c r="ACV204" s="1"/>
      <c r="ACW204" s="1"/>
      <c r="ACX204" s="1"/>
      <c r="ACY204" s="1"/>
      <c r="ACZ204" s="1"/>
      <c r="ADA204" s="1"/>
      <c r="ADB204" s="1"/>
      <c r="ADC204" s="1"/>
      <c r="ADD204" s="1"/>
      <c r="ADE204" s="1"/>
      <c r="ADF204" s="1"/>
      <c r="ADG204" s="1"/>
      <c r="ADH204" s="1"/>
      <c r="ADI204" s="1"/>
      <c r="ADJ204" s="1"/>
      <c r="ADK204" s="1"/>
      <c r="ADL204" s="1"/>
      <c r="ADM204" s="1"/>
      <c r="ADN204" s="1"/>
      <c r="ADO204" s="1"/>
      <c r="ADP204" s="1"/>
      <c r="ADQ204" s="1"/>
      <c r="ADR204" s="1"/>
      <c r="ADS204" s="1"/>
      <c r="ADT204" s="1"/>
      <c r="ADU204" s="1"/>
      <c r="ADV204" s="1"/>
      <c r="ADW204" s="1"/>
      <c r="ADX204" s="1"/>
      <c r="ADY204" s="1"/>
      <c r="ADZ204" s="1"/>
      <c r="AEA204" s="1"/>
      <c r="AEB204" s="1"/>
      <c r="AEC204" s="1"/>
      <c r="AED204" s="1"/>
      <c r="AEE204" s="1"/>
      <c r="AEF204" s="1"/>
      <c r="AEG204" s="1"/>
      <c r="AEH204" s="1"/>
      <c r="AEI204" s="1"/>
      <c r="AEJ204" s="1"/>
      <c r="AEK204" s="1"/>
      <c r="AEL204" s="1"/>
      <c r="AEM204" s="1"/>
      <c r="AEN204" s="1"/>
      <c r="AEO204" s="1"/>
      <c r="AEP204" s="1"/>
      <c r="AEQ204" s="1"/>
      <c r="AER204" s="1"/>
      <c r="AES204" s="1"/>
      <c r="AET204" s="1"/>
      <c r="AEU204" s="1"/>
      <c r="AEV204" s="1"/>
      <c r="AEW204" s="1"/>
      <c r="AEX204" s="1"/>
      <c r="AEY204" s="1"/>
      <c r="AEZ204" s="1"/>
      <c r="AFA204" s="1"/>
      <c r="AFB204" s="1"/>
      <c r="AFC204" s="1"/>
      <c r="AFD204" s="1"/>
      <c r="AFE204" s="1"/>
      <c r="AFF204" s="1"/>
      <c r="AFG204" s="1"/>
      <c r="AFH204" s="1"/>
      <c r="AFI204" s="1"/>
      <c r="AFJ204" s="1"/>
      <c r="AFK204" s="1"/>
      <c r="AFL204" s="1"/>
      <c r="AFM204" s="1"/>
      <c r="AFN204" s="1"/>
      <c r="AFO204" s="1"/>
      <c r="AFP204" s="1"/>
      <c r="AFQ204" s="1"/>
      <c r="AFR204" s="1"/>
      <c r="AFS204" s="1"/>
      <c r="AFT204" s="1"/>
      <c r="AFU204" s="1"/>
      <c r="AFV204" s="1"/>
      <c r="AFW204" s="1"/>
      <c r="AFX204" s="1"/>
      <c r="AFY204" s="1"/>
      <c r="AFZ204" s="1"/>
      <c r="AGA204" s="1"/>
      <c r="AGB204" s="1"/>
      <c r="AGC204" s="1"/>
      <c r="AGD204" s="1"/>
      <c r="AGE204" s="1"/>
      <c r="AGF204" s="1"/>
      <c r="AGG204" s="1"/>
      <c r="AGH204" s="1"/>
      <c r="AGI204" s="1"/>
      <c r="AGJ204" s="1"/>
      <c r="AGK204" s="1"/>
      <c r="AGL204" s="1"/>
      <c r="AGM204" s="1"/>
      <c r="AGN204" s="1"/>
      <c r="AGO204" s="1"/>
      <c r="AGP204" s="1"/>
      <c r="AGQ204" s="1"/>
      <c r="AGR204" s="1"/>
      <c r="AGS204" s="1"/>
      <c r="AGT204" s="1"/>
      <c r="AGU204" s="1"/>
      <c r="AGV204" s="1"/>
      <c r="AGW204" s="1"/>
      <c r="AGX204" s="1"/>
      <c r="AGY204" s="1"/>
      <c r="AGZ204" s="1"/>
      <c r="AHA204" s="1"/>
      <c r="AHB204" s="1"/>
      <c r="AHC204" s="1"/>
      <c r="AHD204" s="1"/>
      <c r="AHE204" s="1"/>
      <c r="AHF204" s="1"/>
      <c r="AHG204" s="1"/>
      <c r="AHH204" s="1"/>
      <c r="AHI204" s="1"/>
      <c r="AHJ204" s="1"/>
      <c r="AHK204" s="1"/>
      <c r="AHL204" s="1"/>
      <c r="AHM204" s="1"/>
      <c r="AHN204" s="1"/>
      <c r="AHO204" s="1"/>
      <c r="AHP204" s="1"/>
      <c r="AHQ204" s="1"/>
      <c r="AHR204" s="1"/>
      <c r="AHS204" s="1"/>
      <c r="AHT204" s="1"/>
      <c r="AHU204" s="1"/>
      <c r="AHV204" s="1"/>
      <c r="AHW204" s="1"/>
      <c r="AHX204" s="1"/>
      <c r="AHY204" s="1"/>
      <c r="AHZ204" s="1"/>
      <c r="AIA204" s="1"/>
      <c r="AIB204" s="1"/>
      <c r="AIC204" s="1"/>
      <c r="AID204" s="1"/>
      <c r="AIE204" s="1"/>
      <c r="AIF204" s="1"/>
      <c r="AIG204" s="1"/>
      <c r="AIH204" s="1"/>
      <c r="AII204" s="1"/>
      <c r="AIJ204" s="1"/>
      <c r="AIK204" s="1"/>
      <c r="AIL204" s="1"/>
      <c r="AIM204" s="1"/>
      <c r="AIN204" s="1"/>
      <c r="AIO204" s="1"/>
      <c r="AIP204" s="1"/>
      <c r="AIQ204" s="1"/>
      <c r="AIR204" s="1"/>
      <c r="AIS204" s="1"/>
      <c r="AIT204" s="1"/>
      <c r="AIU204" s="1"/>
      <c r="AIV204" s="1"/>
      <c r="AIW204" s="1"/>
      <c r="AIX204" s="1"/>
      <c r="AIY204" s="1"/>
      <c r="AIZ204" s="1"/>
      <c r="AJA204" s="1"/>
      <c r="AJB204" s="1"/>
      <c r="AJC204" s="1"/>
      <c r="AJD204" s="1"/>
      <c r="AJE204" s="1"/>
      <c r="AJF204" s="1"/>
      <c r="AJG204" s="1"/>
      <c r="AJH204" s="1"/>
      <c r="AJI204" s="1"/>
      <c r="AJJ204" s="1"/>
      <c r="AJK204" s="1"/>
      <c r="AJL204" s="1"/>
      <c r="AJM204" s="1"/>
      <c r="AJN204" s="1"/>
      <c r="AJO204" s="1"/>
      <c r="AJP204" s="1"/>
      <c r="AJQ204" s="1"/>
      <c r="AJR204" s="1"/>
      <c r="AJS204" s="1"/>
      <c r="AJT204" s="1"/>
      <c r="AJU204" s="1"/>
      <c r="AJV204" s="1"/>
      <c r="AJW204" s="1"/>
      <c r="AJX204" s="1"/>
      <c r="AJY204" s="1"/>
      <c r="AJZ204" s="1"/>
      <c r="AKA204" s="1"/>
      <c r="AKB204" s="1"/>
      <c r="AKC204" s="1"/>
      <c r="AKD204" s="1"/>
      <c r="AKE204" s="1"/>
      <c r="AKF204" s="1"/>
      <c r="AKG204" s="1"/>
      <c r="AKH204" s="1"/>
      <c r="AKI204" s="1"/>
      <c r="AKJ204" s="1"/>
      <c r="AKK204" s="1"/>
      <c r="AKL204" s="1"/>
      <c r="AKM204" s="1"/>
      <c r="AKN204" s="1"/>
      <c r="AKO204" s="1"/>
      <c r="AKP204" s="1"/>
      <c r="AKQ204" s="1"/>
      <c r="AKR204" s="1"/>
      <c r="AKS204" s="1"/>
      <c r="AKT204" s="1"/>
      <c r="AKU204" s="1"/>
      <c r="AKV204" s="1"/>
      <c r="AKW204" s="1"/>
      <c r="AKX204" s="1"/>
      <c r="AKY204" s="1"/>
      <c r="AKZ204" s="1"/>
      <c r="ALA204" s="1"/>
      <c r="ALB204" s="1"/>
      <c r="ALC204" s="1"/>
      <c r="ALD204" s="1"/>
      <c r="ALE204" s="1"/>
      <c r="ALF204" s="1"/>
      <c r="ALG204" s="1"/>
      <c r="ALH204" s="1"/>
      <c r="ALI204" s="1"/>
      <c r="ALJ204" s="1"/>
      <c r="ALK204" s="1"/>
      <c r="ALL204" s="1"/>
      <c r="ALM204" s="1"/>
      <c r="ALN204" s="1"/>
      <c r="ALO204" s="1"/>
      <c r="ALP204" s="1"/>
      <c r="ALQ204" s="1"/>
      <c r="ALR204" s="1"/>
      <c r="ALS204" s="1"/>
      <c r="ALT204" s="1"/>
      <c r="ALU204" s="1"/>
      <c r="ALV204" s="1"/>
      <c r="ALW204" s="1"/>
      <c r="ALX204" s="1"/>
      <c r="ALY204" s="1"/>
      <c r="ALZ204" s="1"/>
      <c r="AMA204" s="1"/>
      <c r="AMB204" s="1"/>
      <c r="AMC204" s="1"/>
      <c r="AMD204" s="1"/>
      <c r="AME204" s="1"/>
      <c r="AMF204" s="1"/>
      <c r="AMG204" s="1"/>
      <c r="AMH204" s="1"/>
      <c r="AMI204" s="1"/>
      <c r="AMJ204" s="1"/>
      <c r="AMK204"/>
    </row>
    <row r="205" spans="2:1025" s="13" customFormat="1">
      <c r="B205" s="104"/>
      <c r="E205" s="110"/>
      <c r="F205" s="111"/>
      <c r="G205" s="4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c r="VD205" s="1"/>
      <c r="VE205" s="1"/>
      <c r="VF205" s="1"/>
      <c r="VG205" s="1"/>
      <c r="VH205" s="1"/>
      <c r="VI205" s="1"/>
      <c r="VJ205" s="1"/>
      <c r="VK205" s="1"/>
      <c r="VL205" s="1"/>
      <c r="VM205" s="1"/>
      <c r="VN205" s="1"/>
      <c r="VO205" s="1"/>
      <c r="VP205" s="1"/>
      <c r="VQ205" s="1"/>
      <c r="VR205" s="1"/>
      <c r="VS205" s="1"/>
      <c r="VT205" s="1"/>
      <c r="VU205" s="1"/>
      <c r="VV205" s="1"/>
      <c r="VW205" s="1"/>
      <c r="VX205" s="1"/>
      <c r="VY205" s="1"/>
      <c r="VZ205" s="1"/>
      <c r="WA205" s="1"/>
      <c r="WB205" s="1"/>
      <c r="WC205" s="1"/>
      <c r="WD205" s="1"/>
      <c r="WE205" s="1"/>
      <c r="WF205" s="1"/>
      <c r="WG205" s="1"/>
      <c r="WH205" s="1"/>
      <c r="WI205" s="1"/>
      <c r="WJ205" s="1"/>
      <c r="WK205" s="1"/>
      <c r="WL205" s="1"/>
      <c r="WM205" s="1"/>
      <c r="WN205" s="1"/>
      <c r="WO205" s="1"/>
      <c r="WP205" s="1"/>
      <c r="WQ205" s="1"/>
      <c r="WR205" s="1"/>
      <c r="WS205" s="1"/>
      <c r="WT205" s="1"/>
      <c r="WU205" s="1"/>
      <c r="WV205" s="1"/>
      <c r="WW205" s="1"/>
      <c r="WX205" s="1"/>
      <c r="WY205" s="1"/>
      <c r="WZ205" s="1"/>
      <c r="XA205" s="1"/>
      <c r="XB205" s="1"/>
      <c r="XC205" s="1"/>
      <c r="XD205" s="1"/>
      <c r="XE205" s="1"/>
      <c r="XF205" s="1"/>
      <c r="XG205" s="1"/>
      <c r="XH205" s="1"/>
      <c r="XI205" s="1"/>
      <c r="XJ205" s="1"/>
      <c r="XK205" s="1"/>
      <c r="XL205" s="1"/>
      <c r="XM205" s="1"/>
      <c r="XN205" s="1"/>
      <c r="XO205" s="1"/>
      <c r="XP205" s="1"/>
      <c r="XQ205" s="1"/>
      <c r="XR205" s="1"/>
      <c r="XS205" s="1"/>
      <c r="XT205" s="1"/>
      <c r="XU205" s="1"/>
      <c r="XV205" s="1"/>
      <c r="XW205" s="1"/>
      <c r="XX205" s="1"/>
      <c r="XY205" s="1"/>
      <c r="XZ205" s="1"/>
      <c r="YA205" s="1"/>
      <c r="YB205" s="1"/>
      <c r="YC205" s="1"/>
      <c r="YD205" s="1"/>
      <c r="YE205" s="1"/>
      <c r="YF205" s="1"/>
      <c r="YG205" s="1"/>
      <c r="YH205" s="1"/>
      <c r="YI205" s="1"/>
      <c r="YJ205" s="1"/>
      <c r="YK205" s="1"/>
      <c r="YL205" s="1"/>
      <c r="YM205" s="1"/>
      <c r="YN205" s="1"/>
      <c r="YO205" s="1"/>
      <c r="YP205" s="1"/>
      <c r="YQ205" s="1"/>
      <c r="YR205" s="1"/>
      <c r="YS205" s="1"/>
      <c r="YT205" s="1"/>
      <c r="YU205" s="1"/>
      <c r="YV205" s="1"/>
      <c r="YW205" s="1"/>
      <c r="YX205" s="1"/>
      <c r="YY205" s="1"/>
      <c r="YZ205" s="1"/>
      <c r="ZA205" s="1"/>
      <c r="ZB205" s="1"/>
      <c r="ZC205" s="1"/>
      <c r="ZD205" s="1"/>
      <c r="ZE205" s="1"/>
      <c r="ZF205" s="1"/>
      <c r="ZG205" s="1"/>
      <c r="ZH205" s="1"/>
      <c r="ZI205" s="1"/>
      <c r="ZJ205" s="1"/>
      <c r="ZK205" s="1"/>
      <c r="ZL205" s="1"/>
      <c r="ZM205" s="1"/>
      <c r="ZN205" s="1"/>
      <c r="ZO205" s="1"/>
      <c r="ZP205" s="1"/>
      <c r="ZQ205" s="1"/>
      <c r="ZR205" s="1"/>
      <c r="ZS205" s="1"/>
      <c r="ZT205" s="1"/>
      <c r="ZU205" s="1"/>
      <c r="ZV205" s="1"/>
      <c r="ZW205" s="1"/>
      <c r="ZX205" s="1"/>
      <c r="ZY205" s="1"/>
      <c r="ZZ205" s="1"/>
      <c r="AAA205" s="1"/>
      <c r="AAB205" s="1"/>
      <c r="AAC205" s="1"/>
      <c r="AAD205" s="1"/>
      <c r="AAE205" s="1"/>
      <c r="AAF205" s="1"/>
      <c r="AAG205" s="1"/>
      <c r="AAH205" s="1"/>
      <c r="AAI205" s="1"/>
      <c r="AAJ205" s="1"/>
      <c r="AAK205" s="1"/>
      <c r="AAL205" s="1"/>
      <c r="AAM205" s="1"/>
      <c r="AAN205" s="1"/>
      <c r="AAO205" s="1"/>
      <c r="AAP205" s="1"/>
      <c r="AAQ205" s="1"/>
      <c r="AAR205" s="1"/>
      <c r="AAS205" s="1"/>
      <c r="AAT205" s="1"/>
      <c r="AAU205" s="1"/>
      <c r="AAV205" s="1"/>
      <c r="AAW205" s="1"/>
      <c r="AAX205" s="1"/>
      <c r="AAY205" s="1"/>
      <c r="AAZ205" s="1"/>
      <c r="ABA205" s="1"/>
      <c r="ABB205" s="1"/>
      <c r="ABC205" s="1"/>
      <c r="ABD205" s="1"/>
      <c r="ABE205" s="1"/>
      <c r="ABF205" s="1"/>
      <c r="ABG205" s="1"/>
      <c r="ABH205" s="1"/>
      <c r="ABI205" s="1"/>
      <c r="ABJ205" s="1"/>
      <c r="ABK205" s="1"/>
      <c r="ABL205" s="1"/>
      <c r="ABM205" s="1"/>
      <c r="ABN205" s="1"/>
      <c r="ABO205" s="1"/>
      <c r="ABP205" s="1"/>
      <c r="ABQ205" s="1"/>
      <c r="ABR205" s="1"/>
      <c r="ABS205" s="1"/>
      <c r="ABT205" s="1"/>
      <c r="ABU205" s="1"/>
      <c r="ABV205" s="1"/>
      <c r="ABW205" s="1"/>
      <c r="ABX205" s="1"/>
      <c r="ABY205" s="1"/>
      <c r="ABZ205" s="1"/>
      <c r="ACA205" s="1"/>
      <c r="ACB205" s="1"/>
      <c r="ACC205" s="1"/>
      <c r="ACD205" s="1"/>
      <c r="ACE205" s="1"/>
      <c r="ACF205" s="1"/>
      <c r="ACG205" s="1"/>
      <c r="ACH205" s="1"/>
      <c r="ACI205" s="1"/>
      <c r="ACJ205" s="1"/>
      <c r="ACK205" s="1"/>
      <c r="ACL205" s="1"/>
      <c r="ACM205" s="1"/>
      <c r="ACN205" s="1"/>
      <c r="ACO205" s="1"/>
      <c r="ACP205" s="1"/>
      <c r="ACQ205" s="1"/>
      <c r="ACR205" s="1"/>
      <c r="ACS205" s="1"/>
      <c r="ACT205" s="1"/>
      <c r="ACU205" s="1"/>
      <c r="ACV205" s="1"/>
      <c r="ACW205" s="1"/>
      <c r="ACX205" s="1"/>
      <c r="ACY205" s="1"/>
      <c r="ACZ205" s="1"/>
      <c r="ADA205" s="1"/>
      <c r="ADB205" s="1"/>
      <c r="ADC205" s="1"/>
      <c r="ADD205" s="1"/>
      <c r="ADE205" s="1"/>
      <c r="ADF205" s="1"/>
      <c r="ADG205" s="1"/>
      <c r="ADH205" s="1"/>
      <c r="ADI205" s="1"/>
      <c r="ADJ205" s="1"/>
      <c r="ADK205" s="1"/>
      <c r="ADL205" s="1"/>
      <c r="ADM205" s="1"/>
      <c r="ADN205" s="1"/>
      <c r="ADO205" s="1"/>
      <c r="ADP205" s="1"/>
      <c r="ADQ205" s="1"/>
      <c r="ADR205" s="1"/>
      <c r="ADS205" s="1"/>
      <c r="ADT205" s="1"/>
      <c r="ADU205" s="1"/>
      <c r="ADV205" s="1"/>
      <c r="ADW205" s="1"/>
      <c r="ADX205" s="1"/>
      <c r="ADY205" s="1"/>
      <c r="ADZ205" s="1"/>
      <c r="AEA205" s="1"/>
      <c r="AEB205" s="1"/>
      <c r="AEC205" s="1"/>
      <c r="AED205" s="1"/>
      <c r="AEE205" s="1"/>
      <c r="AEF205" s="1"/>
      <c r="AEG205" s="1"/>
      <c r="AEH205" s="1"/>
      <c r="AEI205" s="1"/>
      <c r="AEJ205" s="1"/>
      <c r="AEK205" s="1"/>
      <c r="AEL205" s="1"/>
      <c r="AEM205" s="1"/>
      <c r="AEN205" s="1"/>
      <c r="AEO205" s="1"/>
      <c r="AEP205" s="1"/>
      <c r="AEQ205" s="1"/>
      <c r="AER205" s="1"/>
      <c r="AES205" s="1"/>
      <c r="AET205" s="1"/>
      <c r="AEU205" s="1"/>
      <c r="AEV205" s="1"/>
      <c r="AEW205" s="1"/>
      <c r="AEX205" s="1"/>
      <c r="AEY205" s="1"/>
      <c r="AEZ205" s="1"/>
      <c r="AFA205" s="1"/>
      <c r="AFB205" s="1"/>
      <c r="AFC205" s="1"/>
      <c r="AFD205" s="1"/>
      <c r="AFE205" s="1"/>
      <c r="AFF205" s="1"/>
      <c r="AFG205" s="1"/>
      <c r="AFH205" s="1"/>
      <c r="AFI205" s="1"/>
      <c r="AFJ205" s="1"/>
      <c r="AFK205" s="1"/>
      <c r="AFL205" s="1"/>
      <c r="AFM205" s="1"/>
      <c r="AFN205" s="1"/>
      <c r="AFO205" s="1"/>
      <c r="AFP205" s="1"/>
      <c r="AFQ205" s="1"/>
      <c r="AFR205" s="1"/>
      <c r="AFS205" s="1"/>
      <c r="AFT205" s="1"/>
      <c r="AFU205" s="1"/>
      <c r="AFV205" s="1"/>
      <c r="AFW205" s="1"/>
      <c r="AFX205" s="1"/>
      <c r="AFY205" s="1"/>
      <c r="AFZ205" s="1"/>
      <c r="AGA205" s="1"/>
      <c r="AGB205" s="1"/>
      <c r="AGC205" s="1"/>
      <c r="AGD205" s="1"/>
      <c r="AGE205" s="1"/>
      <c r="AGF205" s="1"/>
      <c r="AGG205" s="1"/>
      <c r="AGH205" s="1"/>
      <c r="AGI205" s="1"/>
      <c r="AGJ205" s="1"/>
      <c r="AGK205" s="1"/>
      <c r="AGL205" s="1"/>
      <c r="AGM205" s="1"/>
      <c r="AGN205" s="1"/>
      <c r="AGO205" s="1"/>
      <c r="AGP205" s="1"/>
      <c r="AGQ205" s="1"/>
      <c r="AGR205" s="1"/>
      <c r="AGS205" s="1"/>
      <c r="AGT205" s="1"/>
      <c r="AGU205" s="1"/>
      <c r="AGV205" s="1"/>
      <c r="AGW205" s="1"/>
      <c r="AGX205" s="1"/>
      <c r="AGY205" s="1"/>
      <c r="AGZ205" s="1"/>
      <c r="AHA205" s="1"/>
      <c r="AHB205" s="1"/>
      <c r="AHC205" s="1"/>
      <c r="AHD205" s="1"/>
      <c r="AHE205" s="1"/>
      <c r="AHF205" s="1"/>
      <c r="AHG205" s="1"/>
      <c r="AHH205" s="1"/>
      <c r="AHI205" s="1"/>
      <c r="AHJ205" s="1"/>
      <c r="AHK205" s="1"/>
      <c r="AHL205" s="1"/>
      <c r="AHM205" s="1"/>
      <c r="AHN205" s="1"/>
      <c r="AHO205" s="1"/>
      <c r="AHP205" s="1"/>
      <c r="AHQ205" s="1"/>
      <c r="AHR205" s="1"/>
      <c r="AHS205" s="1"/>
      <c r="AHT205" s="1"/>
      <c r="AHU205" s="1"/>
      <c r="AHV205" s="1"/>
      <c r="AHW205" s="1"/>
      <c r="AHX205" s="1"/>
      <c r="AHY205" s="1"/>
      <c r="AHZ205" s="1"/>
      <c r="AIA205" s="1"/>
      <c r="AIB205" s="1"/>
      <c r="AIC205" s="1"/>
      <c r="AID205" s="1"/>
      <c r="AIE205" s="1"/>
      <c r="AIF205" s="1"/>
      <c r="AIG205" s="1"/>
      <c r="AIH205" s="1"/>
      <c r="AII205" s="1"/>
      <c r="AIJ205" s="1"/>
      <c r="AIK205" s="1"/>
      <c r="AIL205" s="1"/>
      <c r="AIM205" s="1"/>
      <c r="AIN205" s="1"/>
      <c r="AIO205" s="1"/>
      <c r="AIP205" s="1"/>
      <c r="AIQ205" s="1"/>
      <c r="AIR205" s="1"/>
      <c r="AIS205" s="1"/>
      <c r="AIT205" s="1"/>
      <c r="AIU205" s="1"/>
      <c r="AIV205" s="1"/>
      <c r="AIW205" s="1"/>
      <c r="AIX205" s="1"/>
      <c r="AIY205" s="1"/>
      <c r="AIZ205" s="1"/>
      <c r="AJA205" s="1"/>
      <c r="AJB205" s="1"/>
      <c r="AJC205" s="1"/>
      <c r="AJD205" s="1"/>
      <c r="AJE205" s="1"/>
      <c r="AJF205" s="1"/>
      <c r="AJG205" s="1"/>
      <c r="AJH205" s="1"/>
      <c r="AJI205" s="1"/>
      <c r="AJJ205" s="1"/>
      <c r="AJK205" s="1"/>
      <c r="AJL205" s="1"/>
      <c r="AJM205" s="1"/>
      <c r="AJN205" s="1"/>
      <c r="AJO205" s="1"/>
      <c r="AJP205" s="1"/>
      <c r="AJQ205" s="1"/>
      <c r="AJR205" s="1"/>
      <c r="AJS205" s="1"/>
      <c r="AJT205" s="1"/>
      <c r="AJU205" s="1"/>
      <c r="AJV205" s="1"/>
      <c r="AJW205" s="1"/>
      <c r="AJX205" s="1"/>
      <c r="AJY205" s="1"/>
      <c r="AJZ205" s="1"/>
      <c r="AKA205" s="1"/>
      <c r="AKB205" s="1"/>
      <c r="AKC205" s="1"/>
      <c r="AKD205" s="1"/>
      <c r="AKE205" s="1"/>
      <c r="AKF205" s="1"/>
      <c r="AKG205" s="1"/>
      <c r="AKH205" s="1"/>
      <c r="AKI205" s="1"/>
      <c r="AKJ205" s="1"/>
      <c r="AKK205" s="1"/>
      <c r="AKL205" s="1"/>
      <c r="AKM205" s="1"/>
      <c r="AKN205" s="1"/>
      <c r="AKO205" s="1"/>
      <c r="AKP205" s="1"/>
      <c r="AKQ205" s="1"/>
      <c r="AKR205" s="1"/>
      <c r="AKS205" s="1"/>
      <c r="AKT205" s="1"/>
      <c r="AKU205" s="1"/>
      <c r="AKV205" s="1"/>
      <c r="AKW205" s="1"/>
      <c r="AKX205" s="1"/>
      <c r="AKY205" s="1"/>
      <c r="AKZ205" s="1"/>
      <c r="ALA205" s="1"/>
      <c r="ALB205" s="1"/>
      <c r="ALC205" s="1"/>
      <c r="ALD205" s="1"/>
      <c r="ALE205" s="1"/>
      <c r="ALF205" s="1"/>
      <c r="ALG205" s="1"/>
      <c r="ALH205" s="1"/>
      <c r="ALI205" s="1"/>
      <c r="ALJ205" s="1"/>
      <c r="ALK205" s="1"/>
      <c r="ALL205" s="1"/>
      <c r="ALM205" s="1"/>
      <c r="ALN205" s="1"/>
      <c r="ALO205" s="1"/>
      <c r="ALP205" s="1"/>
      <c r="ALQ205" s="1"/>
      <c r="ALR205" s="1"/>
      <c r="ALS205" s="1"/>
      <c r="ALT205" s="1"/>
      <c r="ALU205" s="1"/>
      <c r="ALV205" s="1"/>
      <c r="ALW205" s="1"/>
      <c r="ALX205" s="1"/>
      <c r="ALY205" s="1"/>
      <c r="ALZ205" s="1"/>
      <c r="AMA205" s="1"/>
      <c r="AMB205" s="1"/>
      <c r="AMC205" s="1"/>
      <c r="AMD205" s="1"/>
      <c r="AME205" s="1"/>
      <c r="AMF205" s="1"/>
      <c r="AMG205" s="1"/>
      <c r="AMH205" s="1"/>
      <c r="AMI205" s="1"/>
      <c r="AMJ205" s="1"/>
      <c r="AMK205"/>
    </row>
    <row r="206" spans="2:1025" s="13" customFormat="1">
      <c r="B206" s="104"/>
      <c r="E206" s="110"/>
      <c r="F206" s="111"/>
      <c r="G206" s="4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c r="AKX206" s="1"/>
      <c r="AKY206" s="1"/>
      <c r="AKZ206" s="1"/>
      <c r="ALA206" s="1"/>
      <c r="ALB206" s="1"/>
      <c r="ALC206" s="1"/>
      <c r="ALD206" s="1"/>
      <c r="ALE206" s="1"/>
      <c r="ALF206" s="1"/>
      <c r="ALG206" s="1"/>
      <c r="ALH206" s="1"/>
      <c r="ALI206" s="1"/>
      <c r="ALJ206" s="1"/>
      <c r="ALK206" s="1"/>
      <c r="ALL206" s="1"/>
      <c r="ALM206" s="1"/>
      <c r="ALN206" s="1"/>
      <c r="ALO206" s="1"/>
      <c r="ALP206" s="1"/>
      <c r="ALQ206" s="1"/>
      <c r="ALR206" s="1"/>
      <c r="ALS206" s="1"/>
      <c r="ALT206" s="1"/>
      <c r="ALU206" s="1"/>
      <c r="ALV206" s="1"/>
      <c r="ALW206" s="1"/>
      <c r="ALX206" s="1"/>
      <c r="ALY206" s="1"/>
      <c r="ALZ206" s="1"/>
      <c r="AMA206" s="1"/>
      <c r="AMB206" s="1"/>
      <c r="AMC206" s="1"/>
      <c r="AMD206" s="1"/>
      <c r="AME206" s="1"/>
      <c r="AMF206" s="1"/>
      <c r="AMG206" s="1"/>
      <c r="AMH206" s="1"/>
      <c r="AMI206" s="1"/>
      <c r="AMJ206" s="1"/>
      <c r="AMK206"/>
    </row>
    <row r="207" spans="2:1025" s="13" customFormat="1">
      <c r="B207" s="104"/>
      <c r="E207" s="110"/>
      <c r="F207" s="111"/>
      <c r="G207" s="4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c r="AKX207" s="1"/>
      <c r="AKY207" s="1"/>
      <c r="AKZ207" s="1"/>
      <c r="ALA207" s="1"/>
      <c r="ALB207" s="1"/>
      <c r="ALC207" s="1"/>
      <c r="ALD207" s="1"/>
      <c r="ALE207" s="1"/>
      <c r="ALF207" s="1"/>
      <c r="ALG207" s="1"/>
      <c r="ALH207" s="1"/>
      <c r="ALI207" s="1"/>
      <c r="ALJ207" s="1"/>
      <c r="ALK207" s="1"/>
      <c r="ALL207" s="1"/>
      <c r="ALM207" s="1"/>
      <c r="ALN207" s="1"/>
      <c r="ALO207" s="1"/>
      <c r="ALP207" s="1"/>
      <c r="ALQ207" s="1"/>
      <c r="ALR207" s="1"/>
      <c r="ALS207" s="1"/>
      <c r="ALT207" s="1"/>
      <c r="ALU207" s="1"/>
      <c r="ALV207" s="1"/>
      <c r="ALW207" s="1"/>
      <c r="ALX207" s="1"/>
      <c r="ALY207" s="1"/>
      <c r="ALZ207" s="1"/>
      <c r="AMA207" s="1"/>
      <c r="AMB207" s="1"/>
      <c r="AMC207" s="1"/>
      <c r="AMD207" s="1"/>
      <c r="AME207" s="1"/>
      <c r="AMF207" s="1"/>
      <c r="AMG207" s="1"/>
      <c r="AMH207" s="1"/>
      <c r="AMI207" s="1"/>
      <c r="AMJ207" s="1"/>
      <c r="AMK207"/>
    </row>
    <row r="208" spans="2:1025" s="13" customFormat="1">
      <c r="B208" s="104"/>
      <c r="E208" s="110"/>
      <c r="F208" s="111"/>
      <c r="G208" s="4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c r="AKX208" s="1"/>
      <c r="AKY208" s="1"/>
      <c r="AKZ208" s="1"/>
      <c r="ALA208" s="1"/>
      <c r="ALB208" s="1"/>
      <c r="ALC208" s="1"/>
      <c r="ALD208" s="1"/>
      <c r="ALE208" s="1"/>
      <c r="ALF208" s="1"/>
      <c r="ALG208" s="1"/>
      <c r="ALH208" s="1"/>
      <c r="ALI208" s="1"/>
      <c r="ALJ208" s="1"/>
      <c r="ALK208" s="1"/>
      <c r="ALL208" s="1"/>
      <c r="ALM208" s="1"/>
      <c r="ALN208" s="1"/>
      <c r="ALO208" s="1"/>
      <c r="ALP208" s="1"/>
      <c r="ALQ208" s="1"/>
      <c r="ALR208" s="1"/>
      <c r="ALS208" s="1"/>
      <c r="ALT208" s="1"/>
      <c r="ALU208" s="1"/>
      <c r="ALV208" s="1"/>
      <c r="ALW208" s="1"/>
      <c r="ALX208" s="1"/>
      <c r="ALY208" s="1"/>
      <c r="ALZ208" s="1"/>
      <c r="AMA208" s="1"/>
      <c r="AMB208" s="1"/>
      <c r="AMC208" s="1"/>
      <c r="AMD208" s="1"/>
      <c r="AME208" s="1"/>
      <c r="AMF208" s="1"/>
      <c r="AMG208" s="1"/>
      <c r="AMH208" s="1"/>
      <c r="AMI208" s="1"/>
      <c r="AMJ208" s="1"/>
      <c r="AMK208"/>
    </row>
    <row r="209" spans="2:1025" s="13" customFormat="1">
      <c r="B209" s="104"/>
      <c r="E209" s="110"/>
      <c r="F209" s="111"/>
      <c r="G209" s="4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c r="AKX209" s="1"/>
      <c r="AKY209" s="1"/>
      <c r="AKZ209" s="1"/>
      <c r="ALA209" s="1"/>
      <c r="ALB209" s="1"/>
      <c r="ALC209" s="1"/>
      <c r="ALD209" s="1"/>
      <c r="ALE209" s="1"/>
      <c r="ALF209" s="1"/>
      <c r="ALG209" s="1"/>
      <c r="ALH209" s="1"/>
      <c r="ALI209" s="1"/>
      <c r="ALJ209" s="1"/>
      <c r="ALK209" s="1"/>
      <c r="ALL209" s="1"/>
      <c r="ALM209" s="1"/>
      <c r="ALN209" s="1"/>
      <c r="ALO209" s="1"/>
      <c r="ALP209" s="1"/>
      <c r="ALQ209" s="1"/>
      <c r="ALR209" s="1"/>
      <c r="ALS209" s="1"/>
      <c r="ALT209" s="1"/>
      <c r="ALU209" s="1"/>
      <c r="ALV209" s="1"/>
      <c r="ALW209" s="1"/>
      <c r="ALX209" s="1"/>
      <c r="ALY209" s="1"/>
      <c r="ALZ209" s="1"/>
      <c r="AMA209" s="1"/>
      <c r="AMB209" s="1"/>
      <c r="AMC209" s="1"/>
      <c r="AMD209" s="1"/>
      <c r="AME209" s="1"/>
      <c r="AMF209" s="1"/>
      <c r="AMG209" s="1"/>
      <c r="AMH209" s="1"/>
      <c r="AMI209" s="1"/>
      <c r="AMJ209" s="1"/>
      <c r="AMK209"/>
    </row>
    <row r="210" spans="2:1025" s="13" customFormat="1">
      <c r="B210" s="104"/>
      <c r="E210" s="110"/>
      <c r="F210" s="111"/>
      <c r="G210" s="4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c r="AKX210" s="1"/>
      <c r="AKY210" s="1"/>
      <c r="AKZ210" s="1"/>
      <c r="ALA210" s="1"/>
      <c r="ALB210" s="1"/>
      <c r="ALC210" s="1"/>
      <c r="ALD210" s="1"/>
      <c r="ALE210" s="1"/>
      <c r="ALF210" s="1"/>
      <c r="ALG210" s="1"/>
      <c r="ALH210" s="1"/>
      <c r="ALI210" s="1"/>
      <c r="ALJ210" s="1"/>
      <c r="ALK210" s="1"/>
      <c r="ALL210" s="1"/>
      <c r="ALM210" s="1"/>
      <c r="ALN210" s="1"/>
      <c r="ALO210" s="1"/>
      <c r="ALP210" s="1"/>
      <c r="ALQ210" s="1"/>
      <c r="ALR210" s="1"/>
      <c r="ALS210" s="1"/>
      <c r="ALT210" s="1"/>
      <c r="ALU210" s="1"/>
      <c r="ALV210" s="1"/>
      <c r="ALW210" s="1"/>
      <c r="ALX210" s="1"/>
      <c r="ALY210" s="1"/>
      <c r="ALZ210" s="1"/>
      <c r="AMA210" s="1"/>
      <c r="AMB210" s="1"/>
      <c r="AMC210" s="1"/>
      <c r="AMD210" s="1"/>
      <c r="AME210" s="1"/>
      <c r="AMF210" s="1"/>
      <c r="AMG210" s="1"/>
      <c r="AMH210" s="1"/>
      <c r="AMI210" s="1"/>
      <c r="AMJ210" s="1"/>
      <c r="AMK210"/>
    </row>
    <row r="211" spans="2:1025" s="13" customFormat="1">
      <c r="B211" s="104"/>
      <c r="E211" s="110"/>
      <c r="F211" s="111"/>
      <c r="G211" s="4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c r="AKX211" s="1"/>
      <c r="AKY211" s="1"/>
      <c r="AKZ211" s="1"/>
      <c r="ALA211" s="1"/>
      <c r="ALB211" s="1"/>
      <c r="ALC211" s="1"/>
      <c r="ALD211" s="1"/>
      <c r="ALE211" s="1"/>
      <c r="ALF211" s="1"/>
      <c r="ALG211" s="1"/>
      <c r="ALH211" s="1"/>
      <c r="ALI211" s="1"/>
      <c r="ALJ211" s="1"/>
      <c r="ALK211" s="1"/>
      <c r="ALL211" s="1"/>
      <c r="ALM211" s="1"/>
      <c r="ALN211" s="1"/>
      <c r="ALO211" s="1"/>
      <c r="ALP211" s="1"/>
      <c r="ALQ211" s="1"/>
      <c r="ALR211" s="1"/>
      <c r="ALS211" s="1"/>
      <c r="ALT211" s="1"/>
      <c r="ALU211" s="1"/>
      <c r="ALV211" s="1"/>
      <c r="ALW211" s="1"/>
      <c r="ALX211" s="1"/>
      <c r="ALY211" s="1"/>
      <c r="ALZ211" s="1"/>
      <c r="AMA211" s="1"/>
      <c r="AMB211" s="1"/>
      <c r="AMC211" s="1"/>
      <c r="AMD211" s="1"/>
      <c r="AME211" s="1"/>
      <c r="AMF211" s="1"/>
      <c r="AMG211" s="1"/>
      <c r="AMH211" s="1"/>
      <c r="AMI211" s="1"/>
      <c r="AMJ211" s="1"/>
      <c r="AMK211"/>
    </row>
    <row r="212" spans="2:1025" s="13" customFormat="1">
      <c r="B212" s="104"/>
      <c r="E212" s="110"/>
      <c r="F212" s="111"/>
      <c r="G212" s="4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c r="AKX212" s="1"/>
      <c r="AKY212" s="1"/>
      <c r="AKZ212" s="1"/>
      <c r="ALA212" s="1"/>
      <c r="ALB212" s="1"/>
      <c r="ALC212" s="1"/>
      <c r="ALD212" s="1"/>
      <c r="ALE212" s="1"/>
      <c r="ALF212" s="1"/>
      <c r="ALG212" s="1"/>
      <c r="ALH212" s="1"/>
      <c r="ALI212" s="1"/>
      <c r="ALJ212" s="1"/>
      <c r="ALK212" s="1"/>
      <c r="ALL212" s="1"/>
      <c r="ALM212" s="1"/>
      <c r="ALN212" s="1"/>
      <c r="ALO212" s="1"/>
      <c r="ALP212" s="1"/>
      <c r="ALQ212" s="1"/>
      <c r="ALR212" s="1"/>
      <c r="ALS212" s="1"/>
      <c r="ALT212" s="1"/>
      <c r="ALU212" s="1"/>
      <c r="ALV212" s="1"/>
      <c r="ALW212" s="1"/>
      <c r="ALX212" s="1"/>
      <c r="ALY212" s="1"/>
      <c r="ALZ212" s="1"/>
      <c r="AMA212" s="1"/>
      <c r="AMB212" s="1"/>
      <c r="AMC212" s="1"/>
      <c r="AMD212" s="1"/>
      <c r="AME212" s="1"/>
      <c r="AMF212" s="1"/>
      <c r="AMG212" s="1"/>
      <c r="AMH212" s="1"/>
      <c r="AMI212" s="1"/>
      <c r="AMJ212" s="1"/>
      <c r="AMK212"/>
    </row>
    <row r="213" spans="2:1025" s="13" customFormat="1">
      <c r="B213" s="104"/>
      <c r="E213" s="110"/>
      <c r="F213" s="111"/>
      <c r="G213" s="4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c r="AKX213" s="1"/>
      <c r="AKY213" s="1"/>
      <c r="AKZ213" s="1"/>
      <c r="ALA213" s="1"/>
      <c r="ALB213" s="1"/>
      <c r="ALC213" s="1"/>
      <c r="ALD213" s="1"/>
      <c r="ALE213" s="1"/>
      <c r="ALF213" s="1"/>
      <c r="ALG213" s="1"/>
      <c r="ALH213" s="1"/>
      <c r="ALI213" s="1"/>
      <c r="ALJ213" s="1"/>
      <c r="ALK213" s="1"/>
      <c r="ALL213" s="1"/>
      <c r="ALM213" s="1"/>
      <c r="ALN213" s="1"/>
      <c r="ALO213" s="1"/>
      <c r="ALP213" s="1"/>
      <c r="ALQ213" s="1"/>
      <c r="ALR213" s="1"/>
      <c r="ALS213" s="1"/>
      <c r="ALT213" s="1"/>
      <c r="ALU213" s="1"/>
      <c r="ALV213" s="1"/>
      <c r="ALW213" s="1"/>
      <c r="ALX213" s="1"/>
      <c r="ALY213" s="1"/>
      <c r="ALZ213" s="1"/>
      <c r="AMA213" s="1"/>
      <c r="AMB213" s="1"/>
      <c r="AMC213" s="1"/>
      <c r="AMD213" s="1"/>
      <c r="AME213" s="1"/>
      <c r="AMF213" s="1"/>
      <c r="AMG213" s="1"/>
      <c r="AMH213" s="1"/>
      <c r="AMI213" s="1"/>
      <c r="AMJ213" s="1"/>
      <c r="AMK213"/>
    </row>
  </sheetData>
  <pageMargins left="0.75" right="0.75" top="1" bottom="1" header="0.5" footer="0.51180555555555496"/>
  <pageSetup paperSize="9" scale="48" firstPageNumber="0" fitToHeight="9" orientation="portrait" horizontalDpi="300" verticalDpi="300" r:id="rId1"/>
  <headerFooter>
    <oddHeader>&amp;L&amp;9TROŠKOVNIK GRAĐEVINSKO - OBRTNIČKIH I INSTALATERSKIH RADOVA&amp;R&amp;P / &amp;N</oddHeader>
  </headerFooter>
  <rowBreaks count="1" manualBreakCount="1">
    <brk id="3" max="6" man="1"/>
  </rowBreaks>
  <colBreaks count="1" manualBreakCount="1">
    <brk id="1" max="58" man="1"/>
  </colBreaks>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Radni listovi</vt:lpstr>
      </vt:variant>
      <vt:variant>
        <vt:i4>3</vt:i4>
      </vt:variant>
      <vt:variant>
        <vt:lpstr>Imenovani rasponi</vt:lpstr>
      </vt:variant>
      <vt:variant>
        <vt:i4>5</vt:i4>
      </vt:variant>
    </vt:vector>
  </HeadingPairs>
  <TitlesOfParts>
    <vt:vector size="8" baseType="lpstr">
      <vt:lpstr>NASLOV</vt:lpstr>
      <vt:lpstr>A.TROSKOVNIK </vt:lpstr>
      <vt:lpstr>B.NAMJEŠTAJ</vt:lpstr>
      <vt:lpstr>'A.TROSKOVNIK '!Podrucje_ispisa</vt:lpstr>
      <vt:lpstr>B.NAMJEŠTAJ!Podrucje_ispisa</vt:lpstr>
      <vt:lpstr>NASLOV!Podrucje_ispisa</vt:lpstr>
      <vt:lpstr>'A.TROSKOVNIK '!Z_55DBF86F_F6CD_4C34_A457_2B1B6B1FAF1E_.wvu.PrintArea</vt:lpstr>
      <vt:lpstr>B.NAMJEŠTAJ!Z_55DBF86F_F6CD_4C34_A457_2B1B6B1FAF1E_.wvu.PrintArea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Franjo Brlić</dc:creator>
  <dc:description/>
  <cp:lastModifiedBy>user</cp:lastModifiedBy>
  <cp:revision>2</cp:revision>
  <cp:lastPrinted>2023-06-15T06:52:49Z</cp:lastPrinted>
  <dcterms:created xsi:type="dcterms:W3CDTF">2020-05-15T07:39:58Z</dcterms:created>
  <dcterms:modified xsi:type="dcterms:W3CDTF">2023-08-21T10:07:28Z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